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-4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84" i="1" l="1"/>
  <c r="F279" i="1"/>
  <c r="F15" i="1"/>
  <c r="H15" i="1"/>
  <c r="H36" i="1"/>
  <c r="H25" i="1"/>
  <c r="H57" i="1"/>
  <c r="H67" i="1"/>
  <c r="H78" i="1"/>
  <c r="H88" i="1"/>
  <c r="H99" i="1"/>
  <c r="G426" i="1"/>
  <c r="F426" i="1"/>
  <c r="B427" i="1"/>
  <c r="A427" i="1"/>
  <c r="L426" i="1"/>
  <c r="J426" i="1"/>
  <c r="I426" i="1"/>
  <c r="H426" i="1"/>
  <c r="B417" i="1"/>
  <c r="L416" i="1"/>
  <c r="J416" i="1"/>
  <c r="I416" i="1"/>
  <c r="H416" i="1"/>
  <c r="G416" i="1"/>
  <c r="F416" i="1"/>
  <c r="B406" i="1"/>
  <c r="A406" i="1"/>
  <c r="L405" i="1"/>
  <c r="J405" i="1"/>
  <c r="I405" i="1"/>
  <c r="H405" i="1"/>
  <c r="G405" i="1"/>
  <c r="F405" i="1"/>
  <c r="B396" i="1"/>
  <c r="L395" i="1"/>
  <c r="J395" i="1"/>
  <c r="I395" i="1"/>
  <c r="H395" i="1"/>
  <c r="G395" i="1"/>
  <c r="F395" i="1"/>
  <c r="B385" i="1"/>
  <c r="A385" i="1"/>
  <c r="L384" i="1"/>
  <c r="J384" i="1"/>
  <c r="I384" i="1"/>
  <c r="H384" i="1"/>
  <c r="G384" i="1"/>
  <c r="B375" i="1"/>
  <c r="L374" i="1"/>
  <c r="J374" i="1"/>
  <c r="I374" i="1"/>
  <c r="H374" i="1"/>
  <c r="G374" i="1"/>
  <c r="F374" i="1"/>
  <c r="B364" i="1"/>
  <c r="A364" i="1"/>
  <c r="L363" i="1"/>
  <c r="J363" i="1"/>
  <c r="I363" i="1"/>
  <c r="H363" i="1"/>
  <c r="G363" i="1"/>
  <c r="F363" i="1"/>
  <c r="B354" i="1"/>
  <c r="L353" i="1"/>
  <c r="J353" i="1"/>
  <c r="I353" i="1"/>
  <c r="H353" i="1"/>
  <c r="G353" i="1"/>
  <c r="F353" i="1"/>
  <c r="B343" i="1"/>
  <c r="A343" i="1"/>
  <c r="L342" i="1"/>
  <c r="J342" i="1"/>
  <c r="I342" i="1"/>
  <c r="H342" i="1"/>
  <c r="G342" i="1"/>
  <c r="F342" i="1"/>
  <c r="B333" i="1"/>
  <c r="L332" i="1"/>
  <c r="J332" i="1"/>
  <c r="I332" i="1"/>
  <c r="H332" i="1"/>
  <c r="G332" i="1"/>
  <c r="F332" i="1"/>
  <c r="J227" i="1"/>
  <c r="G227" i="1"/>
  <c r="F227" i="1"/>
  <c r="B322" i="1"/>
  <c r="A322" i="1"/>
  <c r="L321" i="1"/>
  <c r="J321" i="1"/>
  <c r="I321" i="1"/>
  <c r="H321" i="1"/>
  <c r="G321" i="1"/>
  <c r="F321" i="1"/>
  <c r="B312" i="1"/>
  <c r="L311" i="1"/>
  <c r="J311" i="1"/>
  <c r="I311" i="1"/>
  <c r="H311" i="1"/>
  <c r="G311" i="1"/>
  <c r="F311" i="1"/>
  <c r="B301" i="1"/>
  <c r="A301" i="1"/>
  <c r="L300" i="1"/>
  <c r="J300" i="1"/>
  <c r="I300" i="1"/>
  <c r="H300" i="1"/>
  <c r="G300" i="1"/>
  <c r="F300" i="1"/>
  <c r="B291" i="1"/>
  <c r="L290" i="1"/>
  <c r="J290" i="1"/>
  <c r="I290" i="1"/>
  <c r="H290" i="1"/>
  <c r="G290" i="1"/>
  <c r="F290" i="1"/>
  <c r="B280" i="1"/>
  <c r="A280" i="1"/>
  <c r="L279" i="1"/>
  <c r="J279" i="1"/>
  <c r="I279" i="1"/>
  <c r="H279" i="1"/>
  <c r="G279" i="1"/>
  <c r="B270" i="1"/>
  <c r="L269" i="1"/>
  <c r="J269" i="1"/>
  <c r="I269" i="1"/>
  <c r="H269" i="1"/>
  <c r="G269" i="1"/>
  <c r="F269" i="1"/>
  <c r="B259" i="1"/>
  <c r="A259" i="1"/>
  <c r="L258" i="1"/>
  <c r="J258" i="1"/>
  <c r="I258" i="1"/>
  <c r="H258" i="1"/>
  <c r="G258" i="1"/>
  <c r="F258" i="1"/>
  <c r="B249" i="1"/>
  <c r="L248" i="1"/>
  <c r="J248" i="1"/>
  <c r="I248" i="1"/>
  <c r="H248" i="1"/>
  <c r="G248" i="1"/>
  <c r="F248" i="1"/>
  <c r="B238" i="1"/>
  <c r="A238" i="1"/>
  <c r="L237" i="1"/>
  <c r="J237" i="1"/>
  <c r="I237" i="1"/>
  <c r="H237" i="1"/>
  <c r="G237" i="1"/>
  <c r="F237" i="1"/>
  <c r="B228" i="1"/>
  <c r="A228" i="1"/>
  <c r="L227" i="1"/>
  <c r="I227" i="1"/>
  <c r="H227" i="1"/>
  <c r="L238" i="1" l="1"/>
  <c r="I238" i="1"/>
  <c r="F406" i="1"/>
  <c r="J406" i="1"/>
  <c r="J427" i="1"/>
  <c r="F280" i="1"/>
  <c r="J238" i="1"/>
  <c r="H238" i="1"/>
  <c r="G238" i="1"/>
  <c r="I259" i="1"/>
  <c r="F238" i="1"/>
  <c r="G406" i="1"/>
  <c r="L406" i="1"/>
  <c r="F385" i="1"/>
  <c r="G427" i="1"/>
  <c r="H427" i="1"/>
  <c r="J280" i="1"/>
  <c r="G385" i="1"/>
  <c r="L385" i="1"/>
  <c r="I301" i="1"/>
  <c r="F322" i="1"/>
  <c r="J322" i="1"/>
  <c r="H343" i="1"/>
  <c r="I364" i="1"/>
  <c r="F364" i="1"/>
  <c r="J364" i="1"/>
  <c r="J385" i="1"/>
  <c r="L427" i="1"/>
  <c r="G259" i="1"/>
  <c r="I385" i="1"/>
  <c r="I406" i="1"/>
  <c r="L259" i="1"/>
  <c r="H280" i="1"/>
  <c r="G301" i="1"/>
  <c r="L301" i="1"/>
  <c r="H322" i="1"/>
  <c r="F343" i="1"/>
  <c r="J343" i="1"/>
  <c r="G364" i="1"/>
  <c r="L364" i="1"/>
  <c r="H364" i="1"/>
  <c r="H385" i="1"/>
  <c r="I427" i="1"/>
  <c r="H406" i="1"/>
  <c r="F427" i="1"/>
  <c r="F259" i="1"/>
  <c r="H259" i="1"/>
  <c r="J259" i="1"/>
  <c r="G280" i="1"/>
  <c r="I280" i="1"/>
  <c r="L280" i="1"/>
  <c r="F301" i="1"/>
  <c r="H301" i="1"/>
  <c r="J301" i="1"/>
  <c r="G322" i="1"/>
  <c r="I322" i="1"/>
  <c r="L322" i="1"/>
  <c r="G343" i="1"/>
  <c r="I343" i="1"/>
  <c r="L343" i="1"/>
  <c r="B217" i="1"/>
  <c r="A217" i="1"/>
  <c r="L216" i="1"/>
  <c r="J216" i="1"/>
  <c r="I216" i="1"/>
  <c r="H216" i="1"/>
  <c r="G216" i="1"/>
  <c r="F216" i="1"/>
  <c r="B207" i="1"/>
  <c r="A207" i="1"/>
  <c r="L206" i="1"/>
  <c r="L217" i="1" s="1"/>
  <c r="J206" i="1"/>
  <c r="I206" i="1"/>
  <c r="H206" i="1"/>
  <c r="G206" i="1"/>
  <c r="F206" i="1"/>
  <c r="B196" i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H185" i="1"/>
  <c r="G185" i="1"/>
  <c r="G196" i="1" s="1"/>
  <c r="F185" i="1"/>
  <c r="B175" i="1"/>
  <c r="A175" i="1"/>
  <c r="L174" i="1"/>
  <c r="J174" i="1"/>
  <c r="I174" i="1"/>
  <c r="H174" i="1"/>
  <c r="G174" i="1"/>
  <c r="F174" i="1"/>
  <c r="B163" i="1"/>
  <c r="A163" i="1"/>
  <c r="L162" i="1"/>
  <c r="L175" i="1" s="1"/>
  <c r="J162" i="1"/>
  <c r="I162" i="1"/>
  <c r="H162" i="1"/>
  <c r="G162" i="1"/>
  <c r="G175" i="1" s="1"/>
  <c r="F162" i="1"/>
  <c r="B152" i="1"/>
  <c r="A152" i="1"/>
  <c r="L151" i="1"/>
  <c r="B142" i="1"/>
  <c r="A142" i="1"/>
  <c r="L141" i="1"/>
  <c r="L152" i="1" s="1"/>
  <c r="J141" i="1"/>
  <c r="I141" i="1"/>
  <c r="H141" i="1"/>
  <c r="G141" i="1"/>
  <c r="G152" i="1" s="1"/>
  <c r="F141" i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I120" i="1"/>
  <c r="H120" i="1"/>
  <c r="G120" i="1"/>
  <c r="F120" i="1"/>
  <c r="B110" i="1"/>
  <c r="A110" i="1"/>
  <c r="L109" i="1"/>
  <c r="J109" i="1"/>
  <c r="I109" i="1"/>
  <c r="H109" i="1"/>
  <c r="H110" i="1" s="1"/>
  <c r="G109" i="1"/>
  <c r="F109" i="1"/>
  <c r="B100" i="1"/>
  <c r="A100" i="1"/>
  <c r="L99" i="1"/>
  <c r="J99" i="1"/>
  <c r="I99" i="1"/>
  <c r="I110" i="1" s="1"/>
  <c r="G99" i="1"/>
  <c r="F99" i="1"/>
  <c r="B89" i="1"/>
  <c r="A89" i="1"/>
  <c r="L88" i="1"/>
  <c r="J88" i="1"/>
  <c r="I88" i="1"/>
  <c r="G88" i="1"/>
  <c r="F88" i="1"/>
  <c r="B79" i="1"/>
  <c r="A79" i="1"/>
  <c r="L78" i="1"/>
  <c r="J78" i="1"/>
  <c r="I78" i="1"/>
  <c r="G78" i="1"/>
  <c r="F78" i="1"/>
  <c r="B68" i="1"/>
  <c r="A68" i="1"/>
  <c r="L67" i="1"/>
  <c r="J67" i="1"/>
  <c r="I67" i="1"/>
  <c r="G67" i="1"/>
  <c r="F67" i="1"/>
  <c r="B58" i="1"/>
  <c r="A58" i="1"/>
  <c r="L57" i="1"/>
  <c r="J57" i="1"/>
  <c r="I57" i="1"/>
  <c r="H68" i="1"/>
  <c r="G57" i="1"/>
  <c r="F57" i="1"/>
  <c r="B47" i="1"/>
  <c r="A47" i="1"/>
  <c r="B37" i="1"/>
  <c r="A37" i="1"/>
  <c r="L36" i="1"/>
  <c r="J36" i="1"/>
  <c r="I36" i="1"/>
  <c r="H47" i="1"/>
  <c r="G36" i="1"/>
  <c r="F36" i="1"/>
  <c r="B26" i="1"/>
  <c r="A26" i="1"/>
  <c r="L25" i="1"/>
  <c r="J25" i="1"/>
  <c r="I25" i="1"/>
  <c r="G25" i="1"/>
  <c r="F25" i="1"/>
  <c r="F26" i="1" s="1"/>
  <c r="B16" i="1"/>
  <c r="A16" i="1"/>
  <c r="L15" i="1"/>
  <c r="J15" i="1"/>
  <c r="I15" i="1"/>
  <c r="G15" i="1"/>
  <c r="G131" i="1" l="1"/>
  <c r="J152" i="1"/>
  <c r="G217" i="1"/>
  <c r="F217" i="1"/>
  <c r="J217" i="1"/>
  <c r="L110" i="1"/>
  <c r="I217" i="1"/>
  <c r="I196" i="1"/>
  <c r="H196" i="1"/>
  <c r="F175" i="1"/>
  <c r="I175" i="1"/>
  <c r="H175" i="1"/>
  <c r="F152" i="1"/>
  <c r="I152" i="1"/>
  <c r="J131" i="1"/>
  <c r="I131" i="1"/>
  <c r="H131" i="1"/>
  <c r="L26" i="1"/>
  <c r="F89" i="1"/>
  <c r="I68" i="1"/>
  <c r="G47" i="1"/>
  <c r="I26" i="1"/>
  <c r="F47" i="1"/>
  <c r="F110" i="1"/>
  <c r="G110" i="1"/>
  <c r="G68" i="1"/>
  <c r="I89" i="1"/>
  <c r="L89" i="1"/>
  <c r="J68" i="1"/>
  <c r="J26" i="1"/>
  <c r="L47" i="1"/>
  <c r="J89" i="1"/>
  <c r="I47" i="1"/>
  <c r="L68" i="1"/>
  <c r="G89" i="1"/>
  <c r="G26" i="1"/>
  <c r="H26" i="1"/>
  <c r="J47" i="1"/>
  <c r="F68" i="1"/>
  <c r="H89" i="1"/>
  <c r="J110" i="1"/>
  <c r="F131" i="1"/>
  <c r="H152" i="1"/>
  <c r="J175" i="1"/>
  <c r="F196" i="1"/>
  <c r="H217" i="1"/>
  <c r="L428" i="1" l="1"/>
  <c r="G428" i="1"/>
  <c r="F428" i="1"/>
  <c r="I428" i="1"/>
  <c r="J428" i="1"/>
  <c r="H428" i="1"/>
</calcChain>
</file>

<file path=xl/sharedStrings.xml><?xml version="1.0" encoding="utf-8"?>
<sst xmlns="http://schemas.openxmlformats.org/spreadsheetml/2006/main" count="368" uniqueCount="99">
  <si>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</si>
  <si>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</si>
  <si>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</si>
  <si>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</si>
  <si>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</si>
  <si>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</si>
  <si>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</si>
  <si>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</si>
  <si>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</si>
  <si>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</si>
  <si>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</si>
  <si>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</si>
  <si>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</si>
  <si>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</si>
  <si>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</si>
  <si>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</si>
  <si>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</si>
  <si>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</si>
  <si>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</si>
  <si>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</si>
  <si>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</si>
  <si>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</si>
  <si>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</si>
  <si>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</si>
  <si>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</si>
  <si>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</si>
  <si>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</si>
  <si>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</si>
  <si>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</si>
  <si>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</si>
  <si>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</si>
  <si>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</si>
  <si>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</si>
  <si>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</si>
  <si>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</si>
  <si>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</si>
  <si>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</si>
  <si>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</si>
  <si>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</si>
  <si>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рисовая молочная с маслом</t>
  </si>
  <si>
    <t>Чай с сахаром</t>
  </si>
  <si>
    <t>Батон пшеничный</t>
  </si>
  <si>
    <t>сладкое</t>
  </si>
  <si>
    <t>Блинчики с карамельным соусом (2шт)</t>
  </si>
  <si>
    <t>Фрукты свежие (яблоко)</t>
  </si>
  <si>
    <t>Компот из сухофруктов</t>
  </si>
  <si>
    <t>Хлеб пшеничный</t>
  </si>
  <si>
    <t>Каша гречневая вязкая с маслом</t>
  </si>
  <si>
    <t>Курица запеченная</t>
  </si>
  <si>
    <t>Напиток плодово-ягодный витаминизированный</t>
  </si>
  <si>
    <t>кисломол.</t>
  </si>
  <si>
    <t>этикет</t>
  </si>
  <si>
    <t>Сыр сливочный в индивидуальной упаковке</t>
  </si>
  <si>
    <t>Маринад из моркови</t>
  </si>
  <si>
    <t>Икра овощная (кабачковая)</t>
  </si>
  <si>
    <t>Спагетти отварные с маслом</t>
  </si>
  <si>
    <t>Чай с сахаром и лимоном</t>
  </si>
  <si>
    <t>Фрукты свежие (мандарин)</t>
  </si>
  <si>
    <t>Сок фруктовый разливной (яблоко)</t>
  </si>
  <si>
    <t>Чай с шиповником</t>
  </si>
  <si>
    <t>Рыба тушеная с овощами</t>
  </si>
  <si>
    <t>Рис отварной с маслом</t>
  </si>
  <si>
    <t>Сыр порционный</t>
  </si>
  <si>
    <t>Каша кукурузная молочная с маслом</t>
  </si>
  <si>
    <t>Фруктовый десерт</t>
  </si>
  <si>
    <t>Курица запеченная с соусом и зеленью</t>
  </si>
  <si>
    <t>Кисель плодово-ягодный витаминизированный</t>
  </si>
  <si>
    <t>Фрукты свежме (мандарин)</t>
  </si>
  <si>
    <t>Картофель запеченный с зеленью</t>
  </si>
  <si>
    <t>Согласовал</t>
  </si>
  <si>
    <t>директор</t>
  </si>
  <si>
    <t>Омлет натуральный</t>
  </si>
  <si>
    <t>Масло сливочное порционное</t>
  </si>
  <si>
    <t>Какао с молоком</t>
  </si>
  <si>
    <t>Картофельное пюре с маслом</t>
  </si>
  <si>
    <t>Каша манная молочная с ягодным соусом и маслом</t>
  </si>
  <si>
    <t>Картофель запеченный</t>
  </si>
  <si>
    <t>Запеканка из творога "Зебра" со сгущенным молоком</t>
  </si>
  <si>
    <t>Горячий шоколад</t>
  </si>
  <si>
    <t>Филе птицы в кисло-сладком соусе</t>
  </si>
  <si>
    <t>Макароны отварные с маслом</t>
  </si>
  <si>
    <t>Омлет с сыром</t>
  </si>
  <si>
    <t>Чай с облепихой</t>
  </si>
  <si>
    <t>Горячий бутерброд на батоне (помидор, сыр)</t>
  </si>
  <si>
    <t>Оладьи с джемом</t>
  </si>
  <si>
    <t>Запеканка из творога с ягодным соусом</t>
  </si>
  <si>
    <t>Рыба запеченная с сыром</t>
  </si>
  <si>
    <t>Компот из кураги</t>
  </si>
  <si>
    <t>Пудинг из творога с яблоками со сгущенным молоком</t>
  </si>
  <si>
    <t>Каша овсяная молочная с маслом</t>
  </si>
  <si>
    <t>Кисель  плодово-ягодный витаминизированный</t>
  </si>
  <si>
    <t>Хлеб ржаной</t>
  </si>
  <si>
    <t>Котлета мясная</t>
  </si>
  <si>
    <t>Филе птицы тушеное в томатном соусе</t>
  </si>
  <si>
    <t>Гуляш</t>
  </si>
  <si>
    <t>МБОУ "Панфиловская СОШ"</t>
  </si>
  <si>
    <t xml:space="preserve">Мясо тушеное </t>
  </si>
  <si>
    <t xml:space="preserve">Молочный десерт </t>
  </si>
  <si>
    <t>Круглякова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</si>
</sst>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2" fillId="4" borderId="0" xfId="0" applyFont="1" applyFill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2" borderId="5" xfId="0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7" xfId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8" sqref="K48"/>
    </sheetView>
  </sheetViews>
  <sheetFormatPr defaultColWidth="9.125" defaultRowHeight="12.75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11.125" style="2" customWidth="1"/>
    <col min="7" max="7" width="10" style="2" customWidth="1"/>
    <col min="8" max="8" width="7.625" style="2" customWidth="1"/>
    <col min="9" max="9" width="7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5" x14ac:dyDescent="0.25">
      <c r="A1" s="1" t="s">
        <v>7</v>
      </c>
      <c r="C1" s="88" t="s">
        <v>95</v>
      </c>
      <c r="D1" s="89"/>
      <c r="E1" s="89"/>
      <c r="F1" s="12" t="s">
        <v>69</v>
      </c>
      <c r="G1" s="2" t="s">
        <v>16</v>
      </c>
      <c r="H1" s="90" t="s">
        <v>70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17</v>
      </c>
      <c r="H2" s="90" t="s">
        <v>98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205</v>
      </c>
      <c r="G6" s="40">
        <v>6</v>
      </c>
      <c r="H6" s="40">
        <v>7</v>
      </c>
      <c r="I6" s="40">
        <v>32</v>
      </c>
      <c r="J6" s="40">
        <v>216</v>
      </c>
      <c r="K6" s="41">
        <v>56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0</v>
      </c>
      <c r="H8" s="43">
        <v>0</v>
      </c>
      <c r="I8" s="43">
        <v>7</v>
      </c>
      <c r="J8" s="43">
        <v>29</v>
      </c>
      <c r="K8" s="44">
        <v>114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20</v>
      </c>
      <c r="G9" s="43">
        <v>2</v>
      </c>
      <c r="H9" s="43">
        <v>1</v>
      </c>
      <c r="I9" s="43">
        <v>10</v>
      </c>
      <c r="J9" s="43">
        <v>52</v>
      </c>
      <c r="K9" s="44">
        <v>121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1" t="s">
        <v>42</v>
      </c>
      <c r="E11" s="42" t="s">
        <v>43</v>
      </c>
      <c r="F11" s="43">
        <v>121</v>
      </c>
      <c r="G11" s="43">
        <v>5</v>
      </c>
      <c r="H11" s="43">
        <v>13</v>
      </c>
      <c r="I11" s="43">
        <v>44</v>
      </c>
      <c r="J11" s="43">
        <v>319</v>
      </c>
      <c r="K11" s="44">
        <v>348</v>
      </c>
      <c r="L11" s="43"/>
    </row>
    <row r="12" spans="1:12" ht="15" x14ac:dyDescent="0.25">
      <c r="A12" s="23"/>
      <c r="B12" s="15"/>
      <c r="C12" s="11"/>
      <c r="D12" s="51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32</v>
      </c>
      <c r="E15" s="9"/>
      <c r="F15" s="19">
        <f>SUM(F6:F14)</f>
        <v>546</v>
      </c>
      <c r="G15" s="19">
        <f t="shared" ref="G15:J15" si="0">SUM(G6:G14)</f>
        <v>13</v>
      </c>
      <c r="H15" s="19">
        <f t="shared" si="0"/>
        <v>21</v>
      </c>
      <c r="I15" s="19">
        <f t="shared" si="0"/>
        <v>93</v>
      </c>
      <c r="J15" s="19">
        <f t="shared" si="0"/>
        <v>616</v>
      </c>
      <c r="K15" s="25"/>
      <c r="L15" s="19">
        <f t="shared" ref="L15" si="1"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7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30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31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 t="s">
        <v>23</v>
      </c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0</v>
      </c>
      <c r="G25" s="19">
        <f>SUM(G16:G24)</f>
        <v>0</v>
      </c>
      <c r="H25" s="19">
        <f>SUM(H16:H24)</f>
        <v>0</v>
      </c>
      <c r="I25" s="19">
        <f>SUM(I16:I24)</f>
        <v>0</v>
      </c>
      <c r="J25" s="19">
        <f>SUM(J16:J24)</f>
        <v>0</v>
      </c>
      <c r="K25" s="25"/>
      <c r="L25" s="19">
        <f>SUM(L16:L24)</f>
        <v>0</v>
      </c>
    </row>
    <row r="26" spans="1:12" ht="15" x14ac:dyDescent="0.2">
      <c r="A26" s="29">
        <f>A6</f>
        <v>1</v>
      </c>
      <c r="B26" s="30">
        <f>B6</f>
        <v>1</v>
      </c>
      <c r="C26" s="86" t="s">
        <v>4</v>
      </c>
      <c r="D26" s="87"/>
      <c r="E26" s="31"/>
      <c r="F26" s="32">
        <f>F15+F25</f>
        <v>546</v>
      </c>
      <c r="G26" s="32">
        <f>G15+G25</f>
        <v>13</v>
      </c>
      <c r="H26" s="32">
        <f>H15+H25</f>
        <v>21</v>
      </c>
      <c r="I26" s="32">
        <f>I15+I25</f>
        <v>93</v>
      </c>
      <c r="J26" s="32">
        <f>J15+J25</f>
        <v>616</v>
      </c>
      <c r="K26" s="32"/>
      <c r="L26" s="32">
        <f>L15+L25</f>
        <v>0</v>
      </c>
    </row>
    <row r="27" spans="1:12" ht="15" x14ac:dyDescent="0.25">
      <c r="A27" s="14">
        <v>1</v>
      </c>
      <c r="B27" s="15">
        <v>2</v>
      </c>
      <c r="C27" s="22" t="s">
        <v>19</v>
      </c>
      <c r="D27" s="22" t="s">
        <v>20</v>
      </c>
      <c r="E27" s="53" t="s">
        <v>47</v>
      </c>
      <c r="F27" s="40">
        <v>150</v>
      </c>
      <c r="G27" s="40">
        <v>4</v>
      </c>
      <c r="H27" s="40">
        <v>4</v>
      </c>
      <c r="I27" s="40">
        <v>19</v>
      </c>
      <c r="J27" s="40">
        <v>130</v>
      </c>
      <c r="K27" s="41">
        <v>253</v>
      </c>
      <c r="L27" s="40"/>
    </row>
    <row r="28" spans="1:12" ht="15" x14ac:dyDescent="0.25">
      <c r="A28" s="14"/>
      <c r="B28" s="15"/>
      <c r="C28" s="11"/>
      <c r="D28" s="51" t="s">
        <v>20</v>
      </c>
      <c r="E28" s="42" t="s">
        <v>48</v>
      </c>
      <c r="F28" s="43">
        <v>90</v>
      </c>
      <c r="G28" s="43">
        <v>24</v>
      </c>
      <c r="H28" s="43">
        <v>20</v>
      </c>
      <c r="I28" s="43">
        <v>1</v>
      </c>
      <c r="J28" s="43">
        <v>275</v>
      </c>
      <c r="K28" s="44">
        <v>81</v>
      </c>
      <c r="L28" s="43"/>
    </row>
    <row r="29" spans="1:12" ht="15" x14ac:dyDescent="0.25">
      <c r="A29" s="14"/>
      <c r="B29" s="15"/>
      <c r="C29" s="11"/>
      <c r="D29" s="7" t="s">
        <v>21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22</v>
      </c>
      <c r="E30" s="42" t="s">
        <v>46</v>
      </c>
      <c r="F30" s="76">
        <v>20</v>
      </c>
      <c r="G30" s="43">
        <v>1.52</v>
      </c>
      <c r="H30" s="43">
        <v>0.16</v>
      </c>
      <c r="I30" s="43">
        <v>9.84</v>
      </c>
      <c r="J30" s="43">
        <v>47</v>
      </c>
      <c r="K30" s="44">
        <v>119</v>
      </c>
      <c r="L30" s="43"/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51" t="s">
        <v>29</v>
      </c>
      <c r="E32" s="42" t="s">
        <v>49</v>
      </c>
      <c r="F32" s="43">
        <v>200</v>
      </c>
      <c r="G32" s="43">
        <v>0</v>
      </c>
      <c r="H32" s="43">
        <v>0</v>
      </c>
      <c r="I32" s="43">
        <v>15</v>
      </c>
      <c r="J32" s="43">
        <v>55</v>
      </c>
      <c r="K32" s="44">
        <v>104</v>
      </c>
      <c r="L32" s="43"/>
    </row>
    <row r="33" spans="1:12" ht="15" x14ac:dyDescent="0.25">
      <c r="A33" s="14"/>
      <c r="B33" s="15"/>
      <c r="C33" s="11"/>
      <c r="D33" s="51" t="s">
        <v>50</v>
      </c>
      <c r="E33" s="42" t="s">
        <v>52</v>
      </c>
      <c r="F33" s="43">
        <v>17</v>
      </c>
      <c r="G33" s="43">
        <v>2</v>
      </c>
      <c r="H33" s="43">
        <v>4</v>
      </c>
      <c r="I33" s="43">
        <v>1</v>
      </c>
      <c r="J33" s="43">
        <v>48</v>
      </c>
      <c r="K33" s="44" t="s">
        <v>51</v>
      </c>
      <c r="L33" s="43"/>
    </row>
    <row r="34" spans="1:12" ht="15" x14ac:dyDescent="0.25">
      <c r="A34" s="14"/>
      <c r="B34" s="15"/>
      <c r="C34" s="11"/>
      <c r="D34" s="6" t="s">
        <v>22</v>
      </c>
      <c r="E34" s="42" t="s">
        <v>91</v>
      </c>
      <c r="F34" s="43">
        <v>20</v>
      </c>
      <c r="G34" s="43">
        <v>1.32</v>
      </c>
      <c r="H34" s="43">
        <v>0.24</v>
      </c>
      <c r="I34" s="43">
        <v>8.0399999999999991</v>
      </c>
      <c r="J34" s="43">
        <v>39.6</v>
      </c>
      <c r="K34" s="44">
        <v>120</v>
      </c>
      <c r="L34" s="43"/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8"/>
      <c r="D36" s="18" t="s">
        <v>32</v>
      </c>
      <c r="E36" s="9"/>
      <c r="F36" s="19">
        <f>SUM(F27:F35)</f>
        <v>497</v>
      </c>
      <c r="G36" s="19">
        <f t="shared" ref="G36" si="2">SUM(G27:G35)</f>
        <v>32.839999999999996</v>
      </c>
      <c r="H36" s="19">
        <f t="shared" ref="H36" si="3">SUM(H27:H35)</f>
        <v>28.4</v>
      </c>
      <c r="I36" s="19">
        <f t="shared" ref="I36" si="4">SUM(I27:I35)</f>
        <v>53.88</v>
      </c>
      <c r="J36" s="19">
        <f t="shared" ref="J36:L36" si="5">SUM(J27:J35)</f>
        <v>594.6</v>
      </c>
      <c r="K36" s="25"/>
      <c r="L36" s="19">
        <f t="shared" si="5"/>
        <v>0</v>
      </c>
    </row>
    <row r="37" spans="1:12" ht="15" x14ac:dyDescent="0.25">
      <c r="A37" s="13">
        <f>A27</f>
        <v>1</v>
      </c>
      <c r="B37" s="13">
        <f>B27</f>
        <v>2</v>
      </c>
      <c r="C37" s="10" t="s">
        <v>24</v>
      </c>
      <c r="D37" s="7"/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/>
      <c r="E46" s="9"/>
      <c r="F46" s="19"/>
      <c r="G46" s="19"/>
      <c r="H46" s="19"/>
      <c r="I46" s="19"/>
      <c r="J46" s="19"/>
      <c r="K46" s="25"/>
      <c r="L46" s="19"/>
    </row>
    <row r="47" spans="1:12" ht="15.75" customHeight="1" thickBot="1" x14ac:dyDescent="0.25">
      <c r="A47" s="33">
        <f>A27</f>
        <v>1</v>
      </c>
      <c r="B47" s="33">
        <f>B27</f>
        <v>2</v>
      </c>
      <c r="C47" s="86" t="s">
        <v>4</v>
      </c>
      <c r="D47" s="87"/>
      <c r="E47" s="31"/>
      <c r="F47" s="32">
        <f>F36+F46</f>
        <v>497</v>
      </c>
      <c r="G47" s="32">
        <f>G36+G46</f>
        <v>32.839999999999996</v>
      </c>
      <c r="H47" s="32">
        <f>H36+H46</f>
        <v>28.4</v>
      </c>
      <c r="I47" s="32">
        <f>I36+I46</f>
        <v>53.88</v>
      </c>
      <c r="J47" s="32">
        <f>J36+J46</f>
        <v>594.6</v>
      </c>
      <c r="K47" s="32"/>
      <c r="L47" s="32">
        <f>L36+L46</f>
        <v>0</v>
      </c>
    </row>
    <row r="48" spans="1:12" ht="15" x14ac:dyDescent="0.25">
      <c r="A48" s="20">
        <v>1</v>
      </c>
      <c r="B48" s="21">
        <v>3</v>
      </c>
      <c r="C48" s="22" t="s">
        <v>19</v>
      </c>
      <c r="D48" s="22" t="s">
        <v>20</v>
      </c>
      <c r="E48" s="72" t="s">
        <v>92</v>
      </c>
      <c r="F48" s="43">
        <v>90</v>
      </c>
      <c r="G48" s="40">
        <v>15.51</v>
      </c>
      <c r="H48" s="40">
        <v>15.07</v>
      </c>
      <c r="I48" s="40">
        <v>8.44</v>
      </c>
      <c r="J48" s="40">
        <v>232.47</v>
      </c>
      <c r="K48" s="41">
        <v>90</v>
      </c>
      <c r="L48" s="40"/>
    </row>
    <row r="49" spans="1:12" ht="15" x14ac:dyDescent="0.25">
      <c r="A49" s="23"/>
      <c r="B49" s="15"/>
      <c r="C49" s="11"/>
      <c r="D49" s="51" t="s">
        <v>20</v>
      </c>
      <c r="E49" s="42" t="s">
        <v>74</v>
      </c>
      <c r="F49" s="43">
        <v>150</v>
      </c>
      <c r="G49" s="43">
        <v>3.3</v>
      </c>
      <c r="H49" s="43">
        <v>7.8</v>
      </c>
      <c r="I49" s="43">
        <v>22.35</v>
      </c>
      <c r="J49" s="43">
        <v>173.1</v>
      </c>
      <c r="K49" s="44">
        <v>50</v>
      </c>
      <c r="L49" s="43"/>
    </row>
    <row r="50" spans="1:12" ht="15" x14ac:dyDescent="0.25">
      <c r="A50" s="23"/>
      <c r="B50" s="15"/>
      <c r="C50" s="11"/>
      <c r="D50" s="7" t="s">
        <v>21</v>
      </c>
      <c r="E50" s="42"/>
      <c r="F50" s="43"/>
      <c r="G50" s="43"/>
      <c r="H50" s="52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22</v>
      </c>
      <c r="E51" s="42" t="s">
        <v>46</v>
      </c>
      <c r="F51" s="43">
        <v>20</v>
      </c>
      <c r="G51" s="43">
        <v>1.52</v>
      </c>
      <c r="H51" s="43">
        <v>0.16</v>
      </c>
      <c r="I51" s="43">
        <v>9.84</v>
      </c>
      <c r="J51" s="43">
        <v>47</v>
      </c>
      <c r="K51" s="44">
        <v>119</v>
      </c>
      <c r="L51" s="43"/>
    </row>
    <row r="52" spans="1:12" ht="15" x14ac:dyDescent="0.25">
      <c r="A52" s="23"/>
      <c r="B52" s="15"/>
      <c r="C52" s="11"/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51" t="s">
        <v>25</v>
      </c>
      <c r="E53" s="74" t="s">
        <v>54</v>
      </c>
      <c r="F53" s="43">
        <v>60</v>
      </c>
      <c r="G53" s="43">
        <v>1.2</v>
      </c>
      <c r="H53" s="43">
        <v>5.4</v>
      </c>
      <c r="I53" s="43">
        <v>5.16</v>
      </c>
      <c r="J53" s="43">
        <v>73.2</v>
      </c>
      <c r="K53" s="44">
        <v>135</v>
      </c>
      <c r="L53" s="43"/>
    </row>
    <row r="54" spans="1:12" ht="15" x14ac:dyDescent="0.25">
      <c r="A54" s="23"/>
      <c r="B54" s="15"/>
      <c r="C54" s="11"/>
      <c r="D54" s="51" t="s">
        <v>29</v>
      </c>
      <c r="E54" s="42" t="s">
        <v>45</v>
      </c>
      <c r="F54" s="43">
        <v>200</v>
      </c>
      <c r="G54" s="43">
        <v>0</v>
      </c>
      <c r="H54" s="43">
        <v>0</v>
      </c>
      <c r="I54" s="43">
        <v>15</v>
      </c>
      <c r="J54" s="43">
        <v>59</v>
      </c>
      <c r="K54" s="44">
        <v>98</v>
      </c>
      <c r="L54" s="43"/>
    </row>
    <row r="55" spans="1:12" ht="15" x14ac:dyDescent="0.25">
      <c r="A55" s="23"/>
      <c r="B55" s="15"/>
      <c r="C55" s="11"/>
      <c r="D55" s="6" t="s">
        <v>22</v>
      </c>
      <c r="E55" s="42" t="s">
        <v>91</v>
      </c>
      <c r="F55" s="43">
        <v>20</v>
      </c>
      <c r="G55" s="43">
        <v>1.32</v>
      </c>
      <c r="H55" s="43">
        <v>0.24</v>
      </c>
      <c r="I55" s="43">
        <v>8.0399999999999991</v>
      </c>
      <c r="J55" s="43">
        <v>39.6</v>
      </c>
      <c r="K55" s="44">
        <v>120</v>
      </c>
      <c r="L55" s="43"/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4"/>
      <c r="B57" s="17"/>
      <c r="C57" s="8"/>
      <c r="D57" s="18" t="s">
        <v>32</v>
      </c>
      <c r="E57" s="9"/>
      <c r="F57" s="19">
        <f>SUM(F48:F56)</f>
        <v>540</v>
      </c>
      <c r="G57" s="19">
        <f t="shared" ref="G57" si="6">SUM(G48:G56)</f>
        <v>22.849999999999998</v>
      </c>
      <c r="H57" s="19">
        <f t="shared" ref="H57" si="7">SUM(H48:H56)</f>
        <v>28.669999999999998</v>
      </c>
      <c r="I57" s="19">
        <f t="shared" ref="I57" si="8">SUM(I48:I56)</f>
        <v>68.829999999999984</v>
      </c>
      <c r="J57" s="19">
        <f t="shared" ref="J57:L57" si="9">SUM(J48:J56)</f>
        <v>624.37</v>
      </c>
      <c r="K57" s="25"/>
      <c r="L57" s="19">
        <f t="shared" si="9"/>
        <v>0</v>
      </c>
    </row>
    <row r="58" spans="1:12" ht="15" x14ac:dyDescent="0.25">
      <c r="A58" s="26">
        <f>A48</f>
        <v>1</v>
      </c>
      <c r="B58" s="13">
        <f>B48</f>
        <v>3</v>
      </c>
      <c r="C58" s="10" t="s">
        <v>24</v>
      </c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/>
      <c r="E60" s="7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7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7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4"/>
      <c r="B67" s="17"/>
      <c r="C67" s="8"/>
      <c r="D67" s="18" t="s">
        <v>32</v>
      </c>
      <c r="E67" s="9"/>
      <c r="F67" s="19">
        <f>SUM(F58:F66)</f>
        <v>0</v>
      </c>
      <c r="G67" s="19">
        <f>SUM(G58:G66)</f>
        <v>0</v>
      </c>
      <c r="H67" s="19">
        <f>SUM(H58:H66)</f>
        <v>0</v>
      </c>
      <c r="I67" s="19">
        <f>SUM(I58:I66)</f>
        <v>0</v>
      </c>
      <c r="J67" s="19">
        <f>SUM(J58:J66)</f>
        <v>0</v>
      </c>
      <c r="K67" s="25"/>
      <c r="L67" s="19">
        <f>SUM(L58:L66)</f>
        <v>0</v>
      </c>
    </row>
    <row r="68" spans="1:12" ht="15.75" customHeight="1" x14ac:dyDescent="0.2">
      <c r="A68" s="29">
        <f>A48</f>
        <v>1</v>
      </c>
      <c r="B68" s="30">
        <f>B48</f>
        <v>3</v>
      </c>
      <c r="C68" s="86" t="s">
        <v>4</v>
      </c>
      <c r="D68" s="87"/>
      <c r="E68" s="31"/>
      <c r="F68" s="32">
        <f>F57+F67</f>
        <v>540</v>
      </c>
      <c r="G68" s="32">
        <f>G57+G67</f>
        <v>22.849999999999998</v>
      </c>
      <c r="H68" s="32">
        <f>H57+H67</f>
        <v>28.669999999999998</v>
      </c>
      <c r="I68" s="32">
        <f>I57+I67</f>
        <v>68.829999999999984</v>
      </c>
      <c r="J68" s="32">
        <f>J57+J67</f>
        <v>624.37</v>
      </c>
      <c r="K68" s="32"/>
      <c r="L68" s="32">
        <f>L57+L67</f>
        <v>0</v>
      </c>
    </row>
    <row r="69" spans="1:12" ht="15" x14ac:dyDescent="0.25">
      <c r="A69" s="20">
        <v>1</v>
      </c>
      <c r="B69" s="21">
        <v>4</v>
      </c>
      <c r="C69" s="22" t="s">
        <v>19</v>
      </c>
      <c r="D69" s="5" t="s">
        <v>20</v>
      </c>
      <c r="E69" s="73" t="s">
        <v>88</v>
      </c>
      <c r="F69" s="40">
        <v>150</v>
      </c>
      <c r="G69" s="40">
        <v>23.43</v>
      </c>
      <c r="H69" s="40">
        <v>11.52</v>
      </c>
      <c r="I69" s="40">
        <v>34.29</v>
      </c>
      <c r="J69" s="40">
        <v>337.45</v>
      </c>
      <c r="K69" s="41">
        <v>150</v>
      </c>
      <c r="L69" s="40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21</v>
      </c>
      <c r="E71" s="42" t="s">
        <v>56</v>
      </c>
      <c r="F71" s="43">
        <v>200</v>
      </c>
      <c r="G71" s="43">
        <v>0.04</v>
      </c>
      <c r="H71" s="43">
        <v>0</v>
      </c>
      <c r="I71" s="43">
        <v>7.4</v>
      </c>
      <c r="J71" s="43">
        <v>30.26</v>
      </c>
      <c r="K71" s="44">
        <v>113</v>
      </c>
      <c r="L71" s="43"/>
    </row>
    <row r="72" spans="1:12" ht="15" x14ac:dyDescent="0.25">
      <c r="A72" s="23"/>
      <c r="B72" s="15"/>
      <c r="C72" s="11"/>
      <c r="D72" s="7" t="s">
        <v>22</v>
      </c>
      <c r="E72" s="42" t="s">
        <v>41</v>
      </c>
      <c r="F72" s="43">
        <v>35</v>
      </c>
      <c r="G72" s="43">
        <v>2.63</v>
      </c>
      <c r="H72" s="43">
        <v>1.01</v>
      </c>
      <c r="I72" s="43">
        <v>17.43</v>
      </c>
      <c r="J72" s="43">
        <v>91.7</v>
      </c>
      <c r="K72" s="44">
        <v>121</v>
      </c>
      <c r="L72" s="43"/>
    </row>
    <row r="73" spans="1:12" ht="15" x14ac:dyDescent="0.25">
      <c r="A73" s="23"/>
      <c r="B73" s="15"/>
      <c r="C73" s="11"/>
      <c r="D73" s="7" t="s">
        <v>23</v>
      </c>
      <c r="E73" s="42" t="s">
        <v>44</v>
      </c>
      <c r="F73" s="43">
        <v>150</v>
      </c>
      <c r="G73" s="43">
        <v>0.6</v>
      </c>
      <c r="H73" s="43">
        <v>0.6</v>
      </c>
      <c r="I73" s="43">
        <v>14.7</v>
      </c>
      <c r="J73" s="43">
        <v>70.5</v>
      </c>
      <c r="K73" s="44">
        <v>24</v>
      </c>
      <c r="L73" s="43"/>
    </row>
    <row r="74" spans="1:12" ht="15" x14ac:dyDescent="0.25">
      <c r="A74" s="23"/>
      <c r="B74" s="15"/>
      <c r="C74" s="11"/>
      <c r="D74" s="51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51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7"/>
      <c r="C78" s="8"/>
      <c r="D78" s="18" t="s">
        <v>32</v>
      </c>
      <c r="E78" s="9"/>
      <c r="F78" s="19">
        <f>SUM(F69:F77)</f>
        <v>535</v>
      </c>
      <c r="G78" s="19">
        <f t="shared" ref="G78" si="10">SUM(G69:G77)</f>
        <v>26.7</v>
      </c>
      <c r="H78" s="19">
        <f t="shared" ref="H78" si="11">SUM(H69:H77)</f>
        <v>13.129999999999999</v>
      </c>
      <c r="I78" s="19">
        <f t="shared" ref="I78" si="12">SUM(I69:I77)</f>
        <v>73.819999999999993</v>
      </c>
      <c r="J78" s="19">
        <f t="shared" ref="J78:L78" si="13">SUM(J69:J77)</f>
        <v>529.91</v>
      </c>
      <c r="K78" s="25"/>
      <c r="L78" s="19">
        <f t="shared" si="13"/>
        <v>0</v>
      </c>
    </row>
    <row r="79" spans="1:12" ht="15" x14ac:dyDescent="0.25">
      <c r="A79" s="26">
        <f>A69</f>
        <v>1</v>
      </c>
      <c r="B79" s="13">
        <f>B69</f>
        <v>4</v>
      </c>
      <c r="C79" s="10" t="s">
        <v>24</v>
      </c>
      <c r="D79" s="7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/>
      <c r="E81" s="7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74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4"/>
      <c r="B88" s="17"/>
      <c r="C88" s="8"/>
      <c r="D88" s="18" t="s">
        <v>32</v>
      </c>
      <c r="E88" s="9"/>
      <c r="F88" s="19">
        <f>SUM(F79:F87)</f>
        <v>0</v>
      </c>
      <c r="G88" s="19">
        <f>SUM(G79:G87)</f>
        <v>0</v>
      </c>
      <c r="H88" s="19">
        <f>SUM(H79:H87)</f>
        <v>0</v>
      </c>
      <c r="I88" s="19">
        <f>SUM(I79:I87)</f>
        <v>0</v>
      </c>
      <c r="J88" s="19">
        <f>SUM(J79:J87)</f>
        <v>0</v>
      </c>
      <c r="K88" s="25"/>
      <c r="L88" s="19">
        <f>SUM(L79:L87)</f>
        <v>0</v>
      </c>
    </row>
    <row r="89" spans="1:12" ht="15.75" customHeight="1" x14ac:dyDescent="0.2">
      <c r="A89" s="29">
        <f>A69</f>
        <v>1</v>
      </c>
      <c r="B89" s="30">
        <f>B69</f>
        <v>4</v>
      </c>
      <c r="C89" s="86" t="s">
        <v>4</v>
      </c>
      <c r="D89" s="87"/>
      <c r="E89" s="31"/>
      <c r="F89" s="32">
        <f>F78+F88</f>
        <v>535</v>
      </c>
      <c r="G89" s="32">
        <f>G78+G88</f>
        <v>26.7</v>
      </c>
      <c r="H89" s="32">
        <f>H78+H88</f>
        <v>13.129999999999999</v>
      </c>
      <c r="I89" s="32">
        <f>I78+I88</f>
        <v>73.819999999999993</v>
      </c>
      <c r="J89" s="32">
        <f>J78+J88</f>
        <v>529.91</v>
      </c>
      <c r="K89" s="32"/>
      <c r="L89" s="32">
        <f>L78+L88</f>
        <v>0</v>
      </c>
    </row>
    <row r="90" spans="1:12" ht="15" x14ac:dyDescent="0.25">
      <c r="A90" s="20">
        <v>1</v>
      </c>
      <c r="B90" s="21">
        <v>5</v>
      </c>
      <c r="C90" s="22" t="s">
        <v>19</v>
      </c>
      <c r="D90" s="22" t="s">
        <v>20</v>
      </c>
      <c r="E90" s="39" t="s">
        <v>55</v>
      </c>
      <c r="F90" s="40">
        <v>150</v>
      </c>
      <c r="G90" s="40">
        <v>6.76</v>
      </c>
      <c r="H90" s="40">
        <v>3.93</v>
      </c>
      <c r="I90" s="40">
        <v>41.29</v>
      </c>
      <c r="J90" s="40">
        <v>227.48</v>
      </c>
      <c r="K90" s="41">
        <v>65</v>
      </c>
      <c r="L90" s="40"/>
    </row>
    <row r="91" spans="1:12" ht="15" x14ac:dyDescent="0.25">
      <c r="A91" s="23"/>
      <c r="B91" s="15"/>
      <c r="C91" s="11"/>
      <c r="D91" s="51" t="s">
        <v>20</v>
      </c>
      <c r="E91" s="42" t="s">
        <v>93</v>
      </c>
      <c r="F91" s="43">
        <v>90</v>
      </c>
      <c r="G91" s="43">
        <v>14.84</v>
      </c>
      <c r="H91" s="43">
        <v>12.69</v>
      </c>
      <c r="I91" s="43">
        <v>4.46</v>
      </c>
      <c r="J91" s="43">
        <v>191.87</v>
      </c>
      <c r="K91" s="44">
        <v>80</v>
      </c>
      <c r="L91" s="43"/>
    </row>
    <row r="92" spans="1:12" ht="15" x14ac:dyDescent="0.25">
      <c r="A92" s="23"/>
      <c r="B92" s="15"/>
      <c r="C92" s="11"/>
      <c r="D92" s="7" t="s">
        <v>21</v>
      </c>
      <c r="E92" s="42" t="s">
        <v>59</v>
      </c>
      <c r="F92" s="43">
        <v>200</v>
      </c>
      <c r="G92" s="43">
        <v>0.06</v>
      </c>
      <c r="H92" s="43">
        <v>0</v>
      </c>
      <c r="I92" s="43">
        <v>19.25</v>
      </c>
      <c r="J92" s="43">
        <v>76.95</v>
      </c>
      <c r="K92" s="44">
        <v>160</v>
      </c>
      <c r="L92" s="43"/>
    </row>
    <row r="93" spans="1:12" ht="15" x14ac:dyDescent="0.25">
      <c r="A93" s="23"/>
      <c r="B93" s="15"/>
      <c r="C93" s="11"/>
      <c r="D93" s="7" t="s">
        <v>22</v>
      </c>
      <c r="E93" s="42" t="s">
        <v>46</v>
      </c>
      <c r="F93" s="43">
        <v>20</v>
      </c>
      <c r="G93" s="43">
        <v>1.52</v>
      </c>
      <c r="H93" s="43">
        <v>0.16</v>
      </c>
      <c r="I93" s="43">
        <v>9.84</v>
      </c>
      <c r="J93" s="43">
        <v>47</v>
      </c>
      <c r="K93" s="44">
        <v>119</v>
      </c>
      <c r="L93" s="43"/>
    </row>
    <row r="94" spans="1:12" ht="15" x14ac:dyDescent="0.25">
      <c r="A94" s="23"/>
      <c r="B94" s="15"/>
      <c r="C94" s="11"/>
      <c r="D94" s="7" t="s">
        <v>23</v>
      </c>
      <c r="E94" s="80" t="s">
        <v>44</v>
      </c>
      <c r="F94" s="81">
        <v>100</v>
      </c>
      <c r="G94" s="81">
        <v>0.6</v>
      </c>
      <c r="H94" s="81">
        <v>0.6</v>
      </c>
      <c r="I94" s="81">
        <v>14.7</v>
      </c>
      <c r="J94" s="81">
        <v>70.5</v>
      </c>
      <c r="K94" s="82">
        <v>24</v>
      </c>
      <c r="L94" s="43"/>
    </row>
    <row r="95" spans="1:12" ht="15" x14ac:dyDescent="0.25">
      <c r="A95" s="23"/>
      <c r="B95" s="15"/>
      <c r="C95" s="11"/>
      <c r="D95" s="6" t="s">
        <v>22</v>
      </c>
      <c r="E95" s="42" t="s">
        <v>91</v>
      </c>
      <c r="F95" s="43">
        <v>20</v>
      </c>
      <c r="G95" s="43">
        <v>1.32</v>
      </c>
      <c r="H95" s="43">
        <v>0.24</v>
      </c>
      <c r="I95" s="43">
        <v>8.0399999999999991</v>
      </c>
      <c r="J95" s="43">
        <v>39.6</v>
      </c>
      <c r="K95" s="44">
        <v>120</v>
      </c>
      <c r="L95" s="43"/>
    </row>
    <row r="96" spans="1:12" ht="15" x14ac:dyDescent="0.25">
      <c r="A96" s="23"/>
      <c r="B96" s="15"/>
      <c r="C96" s="11"/>
      <c r="D96" s="51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580</v>
      </c>
      <c r="G99" s="19">
        <f>SUM(G90:G98)</f>
        <v>25.1</v>
      </c>
      <c r="H99" s="19">
        <f>SUM(H90:H98)</f>
        <v>17.62</v>
      </c>
      <c r="I99" s="19">
        <f>SUM(I90:I98)</f>
        <v>97.580000000000013</v>
      </c>
      <c r="J99" s="19">
        <f>SUM(J90:J98)</f>
        <v>653.4</v>
      </c>
      <c r="K99" s="25"/>
      <c r="L99" s="19">
        <f>SUM(L90:L98)</f>
        <v>0</v>
      </c>
    </row>
    <row r="100" spans="1:12" ht="15" x14ac:dyDescent="0.25">
      <c r="A100" s="26">
        <f>A90</f>
        <v>1</v>
      </c>
      <c r="B100" s="13">
        <f>B90</f>
        <v>5</v>
      </c>
      <c r="C100" s="10" t="s">
        <v>24</v>
      </c>
      <c r="D100" s="7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/>
      <c r="E104" s="7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SUM(F100:F108)</f>
        <v>0</v>
      </c>
      <c r="G109" s="19">
        <f>SUM(G100:G108)</f>
        <v>0</v>
      </c>
      <c r="H109" s="19">
        <f>SUM(H100:H108)</f>
        <v>0</v>
      </c>
      <c r="I109" s="19">
        <f>SUM(I100:I108)</f>
        <v>0</v>
      </c>
      <c r="J109" s="19">
        <f>SUM(J100:J108)</f>
        <v>0</v>
      </c>
      <c r="K109" s="25"/>
      <c r="L109" s="19">
        <f>SUM(L100:L108)</f>
        <v>0</v>
      </c>
    </row>
    <row r="110" spans="1:12" ht="15.75" customHeight="1" x14ac:dyDescent="0.2">
      <c r="A110" s="29">
        <f>A90</f>
        <v>1</v>
      </c>
      <c r="B110" s="30">
        <f>B90</f>
        <v>5</v>
      </c>
      <c r="C110" s="86" t="s">
        <v>4</v>
      </c>
      <c r="D110" s="87"/>
      <c r="E110" s="31"/>
      <c r="F110" s="32">
        <f>F99+F109</f>
        <v>580</v>
      </c>
      <c r="G110" s="32">
        <f>G99+G109</f>
        <v>25.1</v>
      </c>
      <c r="H110" s="32">
        <f>H99+H109</f>
        <v>17.62</v>
      </c>
      <c r="I110" s="32">
        <f>I99+I109</f>
        <v>97.580000000000013</v>
      </c>
      <c r="J110" s="32">
        <f>J99+J109</f>
        <v>653.4</v>
      </c>
      <c r="K110" s="32"/>
      <c r="L110" s="32">
        <f>L99+L109</f>
        <v>0</v>
      </c>
    </row>
    <row r="111" spans="1:12" ht="15" x14ac:dyDescent="0.25">
      <c r="A111" s="20">
        <v>2</v>
      </c>
      <c r="B111" s="21">
        <v>1</v>
      </c>
      <c r="C111" s="22" t="s">
        <v>19</v>
      </c>
      <c r="D111" s="5" t="s">
        <v>20</v>
      </c>
      <c r="E111" s="39" t="s">
        <v>63</v>
      </c>
      <c r="F111" s="40">
        <v>205</v>
      </c>
      <c r="G111" s="40">
        <v>7.17</v>
      </c>
      <c r="H111" s="40">
        <v>7.38</v>
      </c>
      <c r="I111" s="40">
        <v>35.049999999999997</v>
      </c>
      <c r="J111" s="40">
        <v>234.72</v>
      </c>
      <c r="K111" s="41">
        <v>123</v>
      </c>
      <c r="L111" s="40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21</v>
      </c>
      <c r="E113" s="42" t="s">
        <v>40</v>
      </c>
      <c r="F113" s="43">
        <v>200</v>
      </c>
      <c r="G113" s="43">
        <v>0</v>
      </c>
      <c r="H113" s="43">
        <v>0</v>
      </c>
      <c r="I113" s="43">
        <v>7.27</v>
      </c>
      <c r="J113" s="43">
        <v>28.73</v>
      </c>
      <c r="K113" s="44">
        <v>114</v>
      </c>
      <c r="L113" s="43"/>
    </row>
    <row r="114" spans="1:12" ht="15" x14ac:dyDescent="0.25">
      <c r="A114" s="23"/>
      <c r="B114" s="15"/>
      <c r="C114" s="11"/>
      <c r="D114" s="7" t="s">
        <v>22</v>
      </c>
      <c r="E114" s="42" t="s">
        <v>41</v>
      </c>
      <c r="F114" s="43">
        <v>40</v>
      </c>
      <c r="G114" s="43">
        <v>3</v>
      </c>
      <c r="H114" s="43">
        <v>1.1599999999999999</v>
      </c>
      <c r="I114" s="43">
        <v>19.920000000000002</v>
      </c>
      <c r="J114" s="43">
        <v>104.8</v>
      </c>
      <c r="K114" s="44">
        <v>121</v>
      </c>
      <c r="L114" s="43"/>
    </row>
    <row r="115" spans="1:12" ht="15" x14ac:dyDescent="0.25">
      <c r="A115" s="23"/>
      <c r="B115" s="15"/>
      <c r="C115" s="11"/>
      <c r="D115" s="7" t="s">
        <v>23</v>
      </c>
      <c r="E115" s="42" t="s">
        <v>64</v>
      </c>
      <c r="F115" s="43">
        <v>100</v>
      </c>
      <c r="G115" s="43">
        <v>0</v>
      </c>
      <c r="H115" s="43">
        <v>0</v>
      </c>
      <c r="I115" s="43">
        <v>15</v>
      </c>
      <c r="J115" s="43">
        <v>60</v>
      </c>
      <c r="K115" s="44" t="s">
        <v>51</v>
      </c>
      <c r="L115" s="43"/>
    </row>
    <row r="116" spans="1:12" ht="15" x14ac:dyDescent="0.25">
      <c r="A116" s="23"/>
      <c r="B116" s="15"/>
      <c r="C116" s="11"/>
      <c r="D116" s="51" t="s">
        <v>50</v>
      </c>
      <c r="E116" s="42" t="s">
        <v>62</v>
      </c>
      <c r="F116" s="43">
        <v>15</v>
      </c>
      <c r="G116" s="43">
        <v>3.48</v>
      </c>
      <c r="H116" s="43">
        <v>4.43</v>
      </c>
      <c r="I116" s="43">
        <v>0</v>
      </c>
      <c r="J116" s="43">
        <v>54.6</v>
      </c>
      <c r="K116" s="44">
        <v>1</v>
      </c>
      <c r="L116" s="43"/>
    </row>
    <row r="117" spans="1:12" ht="15" x14ac:dyDescent="0.25">
      <c r="A117" s="23"/>
      <c r="B117" s="15"/>
      <c r="C117" s="11"/>
      <c r="D117" s="51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560</v>
      </c>
      <c r="G120" s="19">
        <f t="shared" ref="G120:J120" si="14">SUM(G111:G119)</f>
        <v>13.65</v>
      </c>
      <c r="H120" s="19">
        <f t="shared" si="14"/>
        <v>12.969999999999999</v>
      </c>
      <c r="I120" s="19">
        <f t="shared" si="14"/>
        <v>77.239999999999995</v>
      </c>
      <c r="J120" s="19">
        <f t="shared" si="14"/>
        <v>482.85</v>
      </c>
      <c r="K120" s="25"/>
      <c r="L120" s="19">
        <f t="shared" ref="L120" si="15">SUM(L111:L119)</f>
        <v>0</v>
      </c>
    </row>
    <row r="121" spans="1:12" ht="15" x14ac:dyDescent="0.25">
      <c r="A121" s="26">
        <f>A111</f>
        <v>2</v>
      </c>
      <c r="B121" s="13">
        <f>B111</f>
        <v>1</v>
      </c>
      <c r="C121" s="10" t="s">
        <v>24</v>
      </c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7"/>
      <c r="E123" s="75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7"/>
      <c r="E124" s="74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7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7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7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0</v>
      </c>
      <c r="G130" s="19">
        <f>SUM(G121:G129)</f>
        <v>0</v>
      </c>
      <c r="H130" s="19">
        <f>SUM(H121:H129)</f>
        <v>0</v>
      </c>
      <c r="I130" s="19">
        <f>SUM(I121:I129)</f>
        <v>0</v>
      </c>
      <c r="J130" s="19">
        <f>SUM(J121:J129)</f>
        <v>0</v>
      </c>
      <c r="K130" s="25"/>
      <c r="L130" s="19">
        <f>SUM(L121:L129)</f>
        <v>0</v>
      </c>
    </row>
    <row r="131" spans="1:12" ht="15.75" thickBot="1" x14ac:dyDescent="0.25">
      <c r="A131" s="29">
        <f>A111</f>
        <v>2</v>
      </c>
      <c r="B131" s="30">
        <f>B111</f>
        <v>1</v>
      </c>
      <c r="C131" s="86" t="s">
        <v>4</v>
      </c>
      <c r="D131" s="92"/>
      <c r="E131" s="31"/>
      <c r="F131" s="32">
        <f>F120+F130</f>
        <v>560</v>
      </c>
      <c r="G131" s="32">
        <f>G120+G130</f>
        <v>13.65</v>
      </c>
      <c r="H131" s="32">
        <f>H120+H130</f>
        <v>12.969999999999999</v>
      </c>
      <c r="I131" s="32">
        <f>I120+I130</f>
        <v>77.239999999999995</v>
      </c>
      <c r="J131" s="32">
        <f>J120+J130</f>
        <v>482.85</v>
      </c>
      <c r="K131" s="32"/>
      <c r="L131" s="32">
        <f>L120+L130</f>
        <v>0</v>
      </c>
    </row>
    <row r="132" spans="1:12" ht="15" x14ac:dyDescent="0.25">
      <c r="A132" s="14">
        <v>2</v>
      </c>
      <c r="B132" s="15">
        <v>2</v>
      </c>
      <c r="C132" s="22" t="s">
        <v>19</v>
      </c>
      <c r="D132" s="7" t="s">
        <v>20</v>
      </c>
      <c r="E132" s="53" t="s">
        <v>47</v>
      </c>
      <c r="F132" s="40">
        <v>150</v>
      </c>
      <c r="G132" s="40">
        <v>4.3</v>
      </c>
      <c r="H132" s="40">
        <v>4.24</v>
      </c>
      <c r="I132" s="40">
        <v>18.77</v>
      </c>
      <c r="J132" s="40">
        <v>129.54</v>
      </c>
      <c r="K132" s="41">
        <v>253</v>
      </c>
      <c r="L132" s="40"/>
    </row>
    <row r="133" spans="1:12" ht="15" x14ac:dyDescent="0.25">
      <c r="A133" s="14"/>
      <c r="B133" s="15"/>
      <c r="C133" s="11"/>
      <c r="D133" s="51" t="s">
        <v>20</v>
      </c>
      <c r="E133" s="42" t="s">
        <v>65</v>
      </c>
      <c r="F133" s="43">
        <v>90</v>
      </c>
      <c r="G133" s="43">
        <v>24.03</v>
      </c>
      <c r="H133" s="43">
        <v>19.829999999999998</v>
      </c>
      <c r="I133" s="43">
        <v>1.61</v>
      </c>
      <c r="J133" s="43">
        <v>279.17</v>
      </c>
      <c r="K133" s="44">
        <v>270</v>
      </c>
      <c r="L133" s="43"/>
    </row>
    <row r="134" spans="1:12" ht="15" x14ac:dyDescent="0.25">
      <c r="A134" s="14"/>
      <c r="B134" s="15"/>
      <c r="C134" s="11"/>
      <c r="D134" s="7" t="s">
        <v>21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22</v>
      </c>
      <c r="E135" s="42" t="s">
        <v>46</v>
      </c>
      <c r="F135" s="43">
        <v>20</v>
      </c>
      <c r="G135" s="43">
        <v>1.52</v>
      </c>
      <c r="H135" s="43">
        <v>0.16</v>
      </c>
      <c r="I135" s="43">
        <v>9.84</v>
      </c>
      <c r="J135" s="43">
        <v>47</v>
      </c>
      <c r="K135" s="44">
        <v>119</v>
      </c>
      <c r="L135" s="43"/>
    </row>
    <row r="136" spans="1:12" ht="15" x14ac:dyDescent="0.25">
      <c r="A136" s="14"/>
      <c r="B136" s="15"/>
      <c r="C136" s="11"/>
      <c r="D136" s="7" t="s">
        <v>23</v>
      </c>
      <c r="E136" s="80" t="s">
        <v>44</v>
      </c>
      <c r="F136" s="81">
        <v>150</v>
      </c>
      <c r="G136" s="81">
        <v>0.6</v>
      </c>
      <c r="H136" s="81">
        <v>0.6</v>
      </c>
      <c r="I136" s="81">
        <v>14.7</v>
      </c>
      <c r="J136" s="81">
        <v>70.5</v>
      </c>
      <c r="K136" s="82">
        <v>24</v>
      </c>
      <c r="L136" s="43"/>
    </row>
    <row r="137" spans="1:12" ht="15" x14ac:dyDescent="0.25">
      <c r="A137" s="14"/>
      <c r="B137" s="15"/>
      <c r="C137" s="11"/>
      <c r="D137" s="51" t="s">
        <v>29</v>
      </c>
      <c r="E137" s="42" t="s">
        <v>66</v>
      </c>
      <c r="F137" s="43">
        <v>200</v>
      </c>
      <c r="G137" s="43">
        <v>0</v>
      </c>
      <c r="H137" s="43">
        <v>0</v>
      </c>
      <c r="I137" s="43">
        <v>20.2</v>
      </c>
      <c r="J137" s="43">
        <v>81.400000000000006</v>
      </c>
      <c r="K137" s="44">
        <v>95</v>
      </c>
      <c r="L137" s="43"/>
    </row>
    <row r="138" spans="1:12" ht="15" x14ac:dyDescent="0.25">
      <c r="A138" s="14"/>
      <c r="B138" s="15"/>
      <c r="C138" s="11"/>
      <c r="D138" s="6" t="s">
        <v>22</v>
      </c>
      <c r="E138" s="42" t="s">
        <v>91</v>
      </c>
      <c r="F138" s="43">
        <v>20</v>
      </c>
      <c r="G138" s="43">
        <v>1.32</v>
      </c>
      <c r="H138" s="43">
        <v>0.24</v>
      </c>
      <c r="I138" s="43">
        <v>8.0399999999999991</v>
      </c>
      <c r="J138" s="43">
        <v>39.6</v>
      </c>
      <c r="K138" s="44">
        <v>120</v>
      </c>
      <c r="L138" s="43"/>
    </row>
    <row r="139" spans="1:12" ht="15" x14ac:dyDescent="0.2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6"/>
      <c r="B141" s="17"/>
      <c r="C141" s="8"/>
      <c r="D141" s="18" t="s">
        <v>32</v>
      </c>
      <c r="E141" s="9"/>
      <c r="F141" s="19">
        <f>SUM(F132:F140)</f>
        <v>630</v>
      </c>
      <c r="G141" s="19">
        <f>SUM(G132:G140)</f>
        <v>31.770000000000003</v>
      </c>
      <c r="H141" s="19">
        <f>SUM(H132:H140)</f>
        <v>25.07</v>
      </c>
      <c r="I141" s="19">
        <f>SUM(I132:I140)</f>
        <v>73.16</v>
      </c>
      <c r="J141" s="19">
        <f>SUM(J132:J140)</f>
        <v>647.21</v>
      </c>
      <c r="K141" s="25"/>
      <c r="L141" s="19">
        <f>SUM(L132:L140)</f>
        <v>0</v>
      </c>
    </row>
    <row r="142" spans="1:12" ht="15" x14ac:dyDescent="0.25">
      <c r="A142" s="13">
        <f>A132</f>
        <v>2</v>
      </c>
      <c r="B142" s="13">
        <f>B132</f>
        <v>2</v>
      </c>
      <c r="C142" s="10" t="s">
        <v>24</v>
      </c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4"/>
      <c r="B146" s="15"/>
      <c r="C146" s="11"/>
      <c r="D146" s="7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14"/>
      <c r="B147" s="15"/>
      <c r="C147" s="11"/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6"/>
      <c r="E149" s="74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6"/>
      <c r="B151" s="17"/>
      <c r="C151" s="8"/>
      <c r="D151" s="18"/>
      <c r="E151" s="9"/>
      <c r="F151" s="19"/>
      <c r="G151" s="19"/>
      <c r="H151" s="19"/>
      <c r="I151" s="19"/>
      <c r="J151" s="19"/>
      <c r="K151" s="25"/>
      <c r="L151" s="19">
        <f>SUM(L142:L150)</f>
        <v>0</v>
      </c>
    </row>
    <row r="152" spans="1:12" ht="15" x14ac:dyDescent="0.2">
      <c r="A152" s="33">
        <f>A132</f>
        <v>2</v>
      </c>
      <c r="B152" s="33">
        <f>B132</f>
        <v>2</v>
      </c>
      <c r="C152" s="86" t="s">
        <v>4</v>
      </c>
      <c r="D152" s="87"/>
      <c r="E152" s="31"/>
      <c r="F152" s="32">
        <f>F141+F151</f>
        <v>630</v>
      </c>
      <c r="G152" s="32">
        <f>G141+G151</f>
        <v>31.770000000000003</v>
      </c>
      <c r="H152" s="32">
        <f>H141+H151</f>
        <v>25.07</v>
      </c>
      <c r="I152" s="32">
        <f>I141+I151</f>
        <v>73.16</v>
      </c>
      <c r="J152" s="32">
        <f>J141+J151</f>
        <v>647.21</v>
      </c>
      <c r="K152" s="32"/>
      <c r="L152" s="32">
        <f>L141+L151</f>
        <v>0</v>
      </c>
    </row>
    <row r="153" spans="1:12" ht="15" x14ac:dyDescent="0.25">
      <c r="A153" s="20">
        <v>2</v>
      </c>
      <c r="B153" s="21">
        <v>3</v>
      </c>
      <c r="C153" s="22" t="s">
        <v>19</v>
      </c>
      <c r="D153" s="5" t="s">
        <v>20</v>
      </c>
      <c r="E153" s="39" t="s">
        <v>68</v>
      </c>
      <c r="F153" s="40">
        <v>150</v>
      </c>
      <c r="G153" s="40">
        <v>3.23</v>
      </c>
      <c r="H153" s="40">
        <v>5.1100000000000003</v>
      </c>
      <c r="I153" s="40">
        <v>25.3</v>
      </c>
      <c r="J153" s="40">
        <v>159.79</v>
      </c>
      <c r="K153" s="41">
        <v>226</v>
      </c>
      <c r="L153" s="40"/>
    </row>
    <row r="154" spans="1:12" ht="15" x14ac:dyDescent="0.25">
      <c r="A154" s="23"/>
      <c r="B154" s="15"/>
      <c r="C154" s="11"/>
      <c r="D154" s="6" t="s">
        <v>20</v>
      </c>
      <c r="E154" s="42" t="s">
        <v>60</v>
      </c>
      <c r="F154" s="43">
        <v>90</v>
      </c>
      <c r="G154" s="43">
        <v>12.63</v>
      </c>
      <c r="H154" s="43">
        <v>1.66</v>
      </c>
      <c r="I154" s="43">
        <v>4.3899999999999997</v>
      </c>
      <c r="J154" s="43">
        <v>81.67</v>
      </c>
      <c r="K154" s="44">
        <v>75</v>
      </c>
      <c r="L154" s="43"/>
    </row>
    <row r="155" spans="1:12" ht="15" x14ac:dyDescent="0.25">
      <c r="A155" s="23"/>
      <c r="B155" s="15"/>
      <c r="C155" s="11"/>
      <c r="D155" s="7" t="s">
        <v>21</v>
      </c>
      <c r="E155" s="42"/>
      <c r="F155" s="43"/>
      <c r="G155" s="43"/>
      <c r="H155" s="43"/>
      <c r="I155" s="43"/>
      <c r="J155" s="43"/>
      <c r="K155" s="44"/>
      <c r="L155" s="43"/>
    </row>
    <row r="156" spans="1:12" ht="15.75" customHeight="1" x14ac:dyDescent="0.25">
      <c r="A156" s="23"/>
      <c r="B156" s="15"/>
      <c r="C156" s="11"/>
      <c r="D156" s="7" t="s">
        <v>22</v>
      </c>
      <c r="E156" s="42" t="s">
        <v>46</v>
      </c>
      <c r="F156" s="43">
        <v>35</v>
      </c>
      <c r="G156" s="43">
        <v>2.66</v>
      </c>
      <c r="H156" s="43">
        <v>0.28000000000000003</v>
      </c>
      <c r="I156" s="43">
        <v>17.22</v>
      </c>
      <c r="J156" s="43">
        <v>82</v>
      </c>
      <c r="K156" s="44">
        <v>119</v>
      </c>
      <c r="L156" s="43"/>
    </row>
    <row r="157" spans="1:12" ht="15" x14ac:dyDescent="0.25">
      <c r="A157" s="23"/>
      <c r="B157" s="15"/>
      <c r="C157" s="11"/>
      <c r="D157" s="7" t="s">
        <v>23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51" t="s">
        <v>50</v>
      </c>
      <c r="E158" s="42" t="s">
        <v>52</v>
      </c>
      <c r="F158" s="43">
        <v>17</v>
      </c>
      <c r="G158" s="43">
        <v>2.48</v>
      </c>
      <c r="H158" s="43">
        <v>3.96</v>
      </c>
      <c r="I158" s="43">
        <v>0.68</v>
      </c>
      <c r="J158" s="43">
        <v>48.11</v>
      </c>
      <c r="K158" s="44" t="s">
        <v>51</v>
      </c>
      <c r="L158" s="43"/>
    </row>
    <row r="159" spans="1:12" ht="15" x14ac:dyDescent="0.25">
      <c r="A159" s="23"/>
      <c r="B159" s="15"/>
      <c r="C159" s="11"/>
      <c r="D159" s="51" t="s">
        <v>29</v>
      </c>
      <c r="E159" s="42" t="s">
        <v>45</v>
      </c>
      <c r="F159" s="43">
        <v>200</v>
      </c>
      <c r="G159" s="43">
        <v>0.37</v>
      </c>
      <c r="H159" s="43">
        <v>0</v>
      </c>
      <c r="I159" s="43">
        <v>14.85</v>
      </c>
      <c r="J159" s="43">
        <v>59.48</v>
      </c>
      <c r="K159" s="44">
        <v>98</v>
      </c>
      <c r="L159" s="43"/>
    </row>
    <row r="160" spans="1:12" ht="15" x14ac:dyDescent="0.25">
      <c r="A160" s="23"/>
      <c r="B160" s="15"/>
      <c r="C160" s="11"/>
      <c r="D160" s="6" t="s">
        <v>22</v>
      </c>
      <c r="E160" s="42" t="s">
        <v>91</v>
      </c>
      <c r="F160" s="43">
        <v>20</v>
      </c>
      <c r="G160" s="43">
        <v>1.32</v>
      </c>
      <c r="H160" s="43">
        <v>0.24</v>
      </c>
      <c r="I160" s="43">
        <v>8.0399999999999991</v>
      </c>
      <c r="J160" s="43">
        <v>39.6</v>
      </c>
      <c r="K160" s="44">
        <v>120</v>
      </c>
      <c r="L160" s="43"/>
    </row>
    <row r="161" spans="1:12" ht="15.75" thickBot="1" x14ac:dyDescent="0.3">
      <c r="A161" s="23"/>
      <c r="B161" s="15"/>
      <c r="C161" s="11"/>
      <c r="D161" s="61"/>
      <c r="E161" s="62"/>
      <c r="F161" s="63"/>
      <c r="G161" s="63"/>
      <c r="H161" s="63"/>
      <c r="I161" s="63"/>
      <c r="J161" s="63"/>
      <c r="K161" s="64"/>
      <c r="L161" s="43"/>
    </row>
    <row r="162" spans="1:12" ht="15" x14ac:dyDescent="0.25">
      <c r="A162" s="55"/>
      <c r="B162" s="65"/>
      <c r="C162" s="5"/>
      <c r="D162" s="66" t="s">
        <v>32</v>
      </c>
      <c r="E162" s="67"/>
      <c r="F162" s="68">
        <f>SUM(F153:F161)</f>
        <v>512</v>
      </c>
      <c r="G162" s="68">
        <f t="shared" ref="G162:J162" si="16">SUM(G153:G161)</f>
        <v>22.690000000000005</v>
      </c>
      <c r="H162" s="68">
        <f t="shared" si="16"/>
        <v>11.250000000000002</v>
      </c>
      <c r="I162" s="68">
        <f t="shared" si="16"/>
        <v>70.47999999999999</v>
      </c>
      <c r="J162" s="68">
        <f t="shared" si="16"/>
        <v>470.65000000000003</v>
      </c>
      <c r="K162" s="69"/>
      <c r="L162" s="59">
        <f t="shared" ref="L162" si="17">SUM(L153:L161)</f>
        <v>0</v>
      </c>
    </row>
    <row r="163" spans="1:12" ht="15" x14ac:dyDescent="0.25">
      <c r="A163" s="56">
        <f>A153</f>
        <v>2</v>
      </c>
      <c r="B163" s="26">
        <f>B153</f>
        <v>3</v>
      </c>
      <c r="C163" s="10" t="s">
        <v>24</v>
      </c>
      <c r="D163" s="7"/>
      <c r="E163" s="42"/>
      <c r="F163" s="43"/>
      <c r="G163" s="43"/>
      <c r="H163" s="43"/>
      <c r="I163" s="43"/>
      <c r="J163" s="43"/>
      <c r="K163" s="44"/>
      <c r="L163" s="54"/>
    </row>
    <row r="164" spans="1:12" ht="15" x14ac:dyDescent="0.25">
      <c r="A164" s="57"/>
      <c r="B164" s="23"/>
      <c r="C164" s="11"/>
      <c r="D164" s="7"/>
      <c r="E164" s="42"/>
      <c r="F164" s="43"/>
      <c r="G164" s="43"/>
      <c r="H164" s="43"/>
      <c r="I164" s="43"/>
      <c r="J164" s="43"/>
      <c r="K164" s="44"/>
      <c r="L164" s="54"/>
    </row>
    <row r="165" spans="1:12" ht="15" x14ac:dyDescent="0.25">
      <c r="A165" s="57"/>
      <c r="B165" s="23"/>
      <c r="C165" s="11"/>
      <c r="D165" s="7"/>
      <c r="E165" s="72"/>
      <c r="F165" s="43"/>
      <c r="G165" s="43"/>
      <c r="H165" s="43"/>
      <c r="I165" s="43"/>
      <c r="J165" s="43"/>
      <c r="K165" s="44"/>
      <c r="L165" s="54"/>
    </row>
    <row r="166" spans="1:12" ht="15" x14ac:dyDescent="0.25">
      <c r="A166" s="57"/>
      <c r="B166" s="23"/>
      <c r="C166" s="11"/>
      <c r="D166" s="7"/>
      <c r="E166" s="42"/>
      <c r="F166" s="43"/>
      <c r="G166" s="43"/>
      <c r="H166" s="43"/>
      <c r="I166" s="43"/>
      <c r="J166" s="43"/>
      <c r="K166" s="44"/>
      <c r="L166" s="54"/>
    </row>
    <row r="167" spans="1:12" ht="15" x14ac:dyDescent="0.25">
      <c r="A167" s="57"/>
      <c r="B167" s="23"/>
      <c r="C167" s="11"/>
      <c r="D167" s="7"/>
      <c r="E167" s="42"/>
      <c r="F167" s="43"/>
      <c r="G167" s="43"/>
      <c r="H167" s="43"/>
      <c r="I167" s="43"/>
      <c r="J167" s="43"/>
      <c r="K167" s="44"/>
      <c r="L167" s="54"/>
    </row>
    <row r="168" spans="1:12" ht="15" x14ac:dyDescent="0.25">
      <c r="A168" s="57"/>
      <c r="B168" s="23"/>
      <c r="C168" s="11"/>
      <c r="D168" s="7"/>
      <c r="E168" s="42"/>
      <c r="F168" s="43"/>
      <c r="G168" s="43"/>
      <c r="H168" s="43"/>
      <c r="I168" s="43"/>
      <c r="J168" s="43"/>
      <c r="K168" s="44"/>
      <c r="L168" s="54"/>
    </row>
    <row r="169" spans="1:12" ht="15" x14ac:dyDescent="0.25">
      <c r="A169" s="57"/>
      <c r="B169" s="23"/>
      <c r="C169" s="11"/>
      <c r="D169" s="7"/>
      <c r="E169" s="42"/>
      <c r="F169" s="43"/>
      <c r="G169" s="43"/>
      <c r="H169" s="43"/>
      <c r="I169" s="43"/>
      <c r="J169" s="43"/>
      <c r="K169" s="44"/>
      <c r="L169" s="54"/>
    </row>
    <row r="170" spans="1:12" ht="15" x14ac:dyDescent="0.25">
      <c r="A170" s="57"/>
      <c r="B170" s="23"/>
      <c r="C170" s="11"/>
      <c r="D170" s="7"/>
      <c r="E170" s="42"/>
      <c r="F170" s="43"/>
      <c r="G170" s="43"/>
      <c r="H170" s="43"/>
      <c r="I170" s="43"/>
      <c r="J170" s="43"/>
      <c r="K170" s="44"/>
      <c r="L170" s="54"/>
    </row>
    <row r="171" spans="1:12" ht="15" x14ac:dyDescent="0.25">
      <c r="A171" s="57"/>
      <c r="B171" s="23"/>
      <c r="C171" s="11"/>
      <c r="D171" s="7"/>
      <c r="E171" s="42"/>
      <c r="F171" s="43"/>
      <c r="G171" s="43"/>
      <c r="H171" s="43"/>
      <c r="I171" s="43"/>
      <c r="J171" s="43"/>
      <c r="K171" s="44"/>
      <c r="L171" s="54"/>
    </row>
    <row r="172" spans="1:12" ht="15" x14ac:dyDescent="0.25">
      <c r="A172" s="57"/>
      <c r="B172" s="23"/>
      <c r="C172" s="11"/>
      <c r="D172" s="6"/>
      <c r="E172" s="42"/>
      <c r="F172" s="43"/>
      <c r="G172" s="43"/>
      <c r="H172" s="43"/>
      <c r="I172" s="43"/>
      <c r="J172" s="43"/>
      <c r="K172" s="44"/>
      <c r="L172" s="54"/>
    </row>
    <row r="173" spans="1:12" ht="15" x14ac:dyDescent="0.25">
      <c r="A173" s="57"/>
      <c r="B173" s="23"/>
      <c r="C173" s="11"/>
      <c r="D173" s="6"/>
      <c r="E173" s="42"/>
      <c r="F173" s="43"/>
      <c r="G173" s="43"/>
      <c r="H173" s="43"/>
      <c r="I173" s="43"/>
      <c r="J173" s="43"/>
      <c r="K173" s="44"/>
      <c r="L173" s="54"/>
    </row>
    <row r="174" spans="1:12" ht="15" x14ac:dyDescent="0.25">
      <c r="A174" s="55"/>
      <c r="B174" s="24"/>
      <c r="C174" s="8"/>
      <c r="D174" s="18" t="s">
        <v>32</v>
      </c>
      <c r="E174" s="9"/>
      <c r="F174" s="19">
        <f>SUM(F163:F173)</f>
        <v>0</v>
      </c>
      <c r="G174" s="19">
        <f t="shared" ref="G174:J174" si="18">SUM(G163:G173)</f>
        <v>0</v>
      </c>
      <c r="H174" s="19">
        <f t="shared" si="18"/>
        <v>0</v>
      </c>
      <c r="I174" s="19">
        <f t="shared" si="18"/>
        <v>0</v>
      </c>
      <c r="J174" s="19">
        <f t="shared" si="18"/>
        <v>0</v>
      </c>
      <c r="K174" s="25"/>
      <c r="L174" s="59">
        <f t="shared" ref="L174" si="19">SUM(L163:L173)</f>
        <v>0</v>
      </c>
    </row>
    <row r="175" spans="1:12" ht="15.75" thickBot="1" x14ac:dyDescent="0.25">
      <c r="A175" s="58">
        <f>A153</f>
        <v>2</v>
      </c>
      <c r="B175" s="29">
        <f>B153</f>
        <v>3</v>
      </c>
      <c r="C175" s="86" t="s">
        <v>4</v>
      </c>
      <c r="D175" s="87"/>
      <c r="E175" s="31"/>
      <c r="F175" s="32">
        <f>F162+F174</f>
        <v>512</v>
      </c>
      <c r="G175" s="32">
        <f t="shared" ref="G175" si="20">G162+G174</f>
        <v>22.690000000000005</v>
      </c>
      <c r="H175" s="32">
        <f t="shared" ref="H175" si="21">H162+H174</f>
        <v>11.250000000000002</v>
      </c>
      <c r="I175" s="32">
        <f t="shared" ref="I175" si="22">I162+I174</f>
        <v>70.47999999999999</v>
      </c>
      <c r="J175" s="32">
        <f t="shared" ref="J175:L175" si="23">J162+J174</f>
        <v>470.65000000000003</v>
      </c>
      <c r="K175" s="70"/>
      <c r="L175" s="60">
        <f t="shared" si="23"/>
        <v>0</v>
      </c>
    </row>
    <row r="176" spans="1:12" ht="15" x14ac:dyDescent="0.25">
      <c r="A176" s="20">
        <v>2</v>
      </c>
      <c r="B176" s="21">
        <v>4</v>
      </c>
      <c r="C176" s="22" t="s">
        <v>19</v>
      </c>
      <c r="D176" s="5" t="s">
        <v>20</v>
      </c>
      <c r="E176" s="39" t="s">
        <v>71</v>
      </c>
      <c r="F176" s="40">
        <v>150</v>
      </c>
      <c r="G176" s="40">
        <v>15.59</v>
      </c>
      <c r="H176" s="40">
        <v>16.45</v>
      </c>
      <c r="I176" s="40">
        <v>2.79</v>
      </c>
      <c r="J176" s="40">
        <v>222.36</v>
      </c>
      <c r="K176" s="41">
        <v>66</v>
      </c>
      <c r="L176" s="40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21</v>
      </c>
      <c r="E178" s="42" t="s">
        <v>73</v>
      </c>
      <c r="F178" s="43">
        <v>200</v>
      </c>
      <c r="G178" s="43">
        <v>6.64</v>
      </c>
      <c r="H178" s="43">
        <v>5.15</v>
      </c>
      <c r="I178" s="43">
        <v>16.809999999999999</v>
      </c>
      <c r="J178" s="43">
        <v>141.19</v>
      </c>
      <c r="K178" s="44">
        <v>115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76">
        <v>30</v>
      </c>
      <c r="G179" s="43">
        <v>2.25</v>
      </c>
      <c r="H179" s="43">
        <v>0.87</v>
      </c>
      <c r="I179" s="43">
        <v>14.94</v>
      </c>
      <c r="J179" s="43">
        <v>78.599999999999994</v>
      </c>
      <c r="K179" s="44">
        <v>121</v>
      </c>
      <c r="L179" s="43"/>
    </row>
    <row r="180" spans="1:12" ht="15" x14ac:dyDescent="0.25">
      <c r="A180" s="23"/>
      <c r="B180" s="15"/>
      <c r="C180" s="11"/>
      <c r="D180" s="7" t="s">
        <v>23</v>
      </c>
      <c r="E180" s="74" t="s">
        <v>67</v>
      </c>
      <c r="F180" s="43">
        <v>100</v>
      </c>
      <c r="G180" s="43">
        <v>0.8</v>
      </c>
      <c r="H180" s="43">
        <v>0.2</v>
      </c>
      <c r="I180" s="43">
        <v>7.5</v>
      </c>
      <c r="J180" s="43">
        <v>38</v>
      </c>
      <c r="K180" s="44">
        <v>137</v>
      </c>
      <c r="L180" s="43"/>
    </row>
    <row r="181" spans="1:12" ht="15" x14ac:dyDescent="0.25">
      <c r="A181" s="23"/>
      <c r="B181" s="15"/>
      <c r="C181" s="11"/>
      <c r="D181" s="51" t="s">
        <v>50</v>
      </c>
      <c r="E181" s="42" t="s">
        <v>72</v>
      </c>
      <c r="F181" s="43">
        <v>15</v>
      </c>
      <c r="G181" s="43">
        <v>0.12</v>
      </c>
      <c r="H181" s="43">
        <v>10.88</v>
      </c>
      <c r="I181" s="43">
        <v>0.19</v>
      </c>
      <c r="J181" s="43">
        <v>99.15</v>
      </c>
      <c r="K181" s="44">
        <v>2</v>
      </c>
      <c r="L181" s="43"/>
    </row>
    <row r="182" spans="1:12" ht="15" x14ac:dyDescent="0.25">
      <c r="A182" s="23"/>
      <c r="B182" s="15"/>
      <c r="C182" s="11"/>
      <c r="D182" s="51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32</v>
      </c>
      <c r="E185" s="9"/>
      <c r="F185" s="19">
        <f>SUM(F176:F184)</f>
        <v>495</v>
      </c>
      <c r="G185" s="19">
        <f t="shared" ref="G185:J185" si="24">SUM(G176:G184)</f>
        <v>25.400000000000002</v>
      </c>
      <c r="H185" s="19">
        <f t="shared" si="24"/>
        <v>33.550000000000004</v>
      </c>
      <c r="I185" s="19">
        <f t="shared" si="24"/>
        <v>42.23</v>
      </c>
      <c r="J185" s="19">
        <f t="shared" si="24"/>
        <v>579.29999999999995</v>
      </c>
      <c r="K185" s="25"/>
      <c r="L185" s="19">
        <f t="shared" ref="L185" si="25">SUM(L176:L184)</f>
        <v>0</v>
      </c>
    </row>
    <row r="186" spans="1:12" ht="15" x14ac:dyDescent="0.25">
      <c r="A186" s="26">
        <f>A176</f>
        <v>2</v>
      </c>
      <c r="B186" s="13">
        <f>B176</f>
        <v>4</v>
      </c>
      <c r="C186" s="10" t="s">
        <v>24</v>
      </c>
      <c r="D186" s="7"/>
      <c r="E186" s="74"/>
      <c r="F186" s="43"/>
      <c r="G186" s="43"/>
      <c r="H186" s="43"/>
      <c r="I186" s="43"/>
      <c r="J186" s="43"/>
      <c r="K186" s="43"/>
      <c r="L186" s="43"/>
    </row>
    <row r="187" spans="1:12" ht="15" x14ac:dyDescent="0.25">
      <c r="A187" s="23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SUM(F186:F194)</f>
        <v>0</v>
      </c>
      <c r="G195" s="19">
        <f>SUM(G186:G194)</f>
        <v>0</v>
      </c>
      <c r="H195" s="19">
        <f>SUM(H186:H194)</f>
        <v>0</v>
      </c>
      <c r="I195" s="19">
        <f>SUM(I186:I194)</f>
        <v>0</v>
      </c>
      <c r="J195" s="19">
        <f>SUM(J186:J194)</f>
        <v>0</v>
      </c>
      <c r="K195" s="25"/>
      <c r="L195" s="19">
        <f>SUM(L186:L194)</f>
        <v>0</v>
      </c>
    </row>
    <row r="196" spans="1:12" ht="15" x14ac:dyDescent="0.2">
      <c r="A196" s="29">
        <f>A176</f>
        <v>2</v>
      </c>
      <c r="B196" s="30">
        <f>B176</f>
        <v>4</v>
      </c>
      <c r="C196" s="86" t="s">
        <v>4</v>
      </c>
      <c r="D196" s="87"/>
      <c r="E196" s="31"/>
      <c r="F196" s="32">
        <f>F185+F195</f>
        <v>495</v>
      </c>
      <c r="G196" s="32">
        <f>G185+G195</f>
        <v>25.400000000000002</v>
      </c>
      <c r="H196" s="32">
        <f>H185+H195</f>
        <v>33.550000000000004</v>
      </c>
      <c r="I196" s="32">
        <f>I185+I195</f>
        <v>42.23</v>
      </c>
      <c r="J196" s="32">
        <f>J185+J195</f>
        <v>579.29999999999995</v>
      </c>
      <c r="K196" s="32"/>
      <c r="L196" s="32">
        <f>L185+L195</f>
        <v>0</v>
      </c>
    </row>
    <row r="197" spans="1:12" ht="15" x14ac:dyDescent="0.25">
      <c r="A197" s="20">
        <v>2</v>
      </c>
      <c r="B197" s="21">
        <v>5</v>
      </c>
      <c r="C197" s="22" t="s">
        <v>19</v>
      </c>
      <c r="D197" s="5" t="s">
        <v>20</v>
      </c>
      <c r="E197" s="39" t="s">
        <v>61</v>
      </c>
      <c r="F197" s="40">
        <v>150</v>
      </c>
      <c r="G197" s="40">
        <v>3.34</v>
      </c>
      <c r="H197" s="40">
        <v>4.91</v>
      </c>
      <c r="I197" s="40">
        <v>33.93</v>
      </c>
      <c r="J197" s="40">
        <v>191.49</v>
      </c>
      <c r="K197" s="41">
        <v>53</v>
      </c>
      <c r="L197" s="40"/>
    </row>
    <row r="198" spans="1:12" ht="15" x14ac:dyDescent="0.25">
      <c r="A198" s="23"/>
      <c r="B198" s="15"/>
      <c r="C198" s="11"/>
      <c r="D198" s="6" t="s">
        <v>20</v>
      </c>
      <c r="E198" s="80" t="s">
        <v>94</v>
      </c>
      <c r="F198" s="81">
        <v>90</v>
      </c>
      <c r="G198" s="81">
        <v>18.8</v>
      </c>
      <c r="H198" s="81">
        <v>7.1</v>
      </c>
      <c r="I198" s="81">
        <v>3.8</v>
      </c>
      <c r="J198" s="81">
        <v>154.19999999999999</v>
      </c>
      <c r="K198" s="82">
        <v>89</v>
      </c>
      <c r="L198" s="43"/>
    </row>
    <row r="199" spans="1:12" ht="15" x14ac:dyDescent="0.25">
      <c r="A199" s="23"/>
      <c r="B199" s="15"/>
      <c r="C199" s="11"/>
      <c r="D199" s="7" t="s">
        <v>21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 t="s">
        <v>46</v>
      </c>
      <c r="F200" s="43">
        <v>25</v>
      </c>
      <c r="G200" s="43">
        <v>2</v>
      </c>
      <c r="H200" s="43">
        <v>0</v>
      </c>
      <c r="I200" s="43">
        <v>12</v>
      </c>
      <c r="J200" s="43">
        <v>59</v>
      </c>
      <c r="K200" s="44">
        <v>119</v>
      </c>
      <c r="L200" s="43"/>
    </row>
    <row r="201" spans="1:12" ht="15" x14ac:dyDescent="0.25">
      <c r="A201" s="23"/>
      <c r="B201" s="15"/>
      <c r="C201" s="11"/>
      <c r="D201" s="7" t="s">
        <v>23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51" t="s">
        <v>29</v>
      </c>
      <c r="E202" s="42" t="s">
        <v>58</v>
      </c>
      <c r="F202" s="43">
        <v>200</v>
      </c>
      <c r="G202" s="43">
        <v>1</v>
      </c>
      <c r="H202" s="43">
        <v>0.2</v>
      </c>
      <c r="I202" s="43">
        <v>20.2</v>
      </c>
      <c r="J202" s="43">
        <v>92</v>
      </c>
      <c r="K202" s="44">
        <v>107</v>
      </c>
      <c r="L202" s="43"/>
    </row>
    <row r="203" spans="1:12" ht="15" x14ac:dyDescent="0.25">
      <c r="A203" s="23"/>
      <c r="B203" s="15"/>
      <c r="C203" s="11"/>
      <c r="D203" s="51" t="s">
        <v>25</v>
      </c>
      <c r="E203" s="42" t="s">
        <v>53</v>
      </c>
      <c r="F203" s="43">
        <v>60</v>
      </c>
      <c r="G203" s="43">
        <v>1.1200000000000001</v>
      </c>
      <c r="H203" s="43">
        <v>4.2699999999999996</v>
      </c>
      <c r="I203" s="43">
        <v>6.02</v>
      </c>
      <c r="J203" s="43">
        <v>68.62</v>
      </c>
      <c r="K203" s="44">
        <v>13</v>
      </c>
      <c r="L203" s="43"/>
    </row>
    <row r="204" spans="1:12" ht="15" x14ac:dyDescent="0.25">
      <c r="A204" s="23"/>
      <c r="B204" s="15"/>
      <c r="C204" s="11"/>
      <c r="D204" s="6" t="s">
        <v>22</v>
      </c>
      <c r="E204" s="42" t="s">
        <v>91</v>
      </c>
      <c r="F204" s="43">
        <v>20</v>
      </c>
      <c r="G204" s="43">
        <v>1.32</v>
      </c>
      <c r="H204" s="43">
        <v>0.24</v>
      </c>
      <c r="I204" s="43">
        <v>8.0399999999999991</v>
      </c>
      <c r="J204" s="43">
        <v>39.6</v>
      </c>
      <c r="K204" s="44">
        <v>120</v>
      </c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.75" customHeight="1" x14ac:dyDescent="0.25">
      <c r="A206" s="24"/>
      <c r="B206" s="17"/>
      <c r="C206" s="8"/>
      <c r="D206" s="18" t="s">
        <v>32</v>
      </c>
      <c r="E206" s="9"/>
      <c r="F206" s="19">
        <f>SUM(F197:F205)</f>
        <v>545</v>
      </c>
      <c r="G206" s="19">
        <f t="shared" ref="G206:J206" si="26">SUM(G197:G205)</f>
        <v>27.580000000000002</v>
      </c>
      <c r="H206" s="19">
        <f t="shared" si="26"/>
        <v>16.719999999999995</v>
      </c>
      <c r="I206" s="19">
        <f t="shared" si="26"/>
        <v>83.989999999999981</v>
      </c>
      <c r="J206" s="19">
        <f t="shared" si="26"/>
        <v>604.91</v>
      </c>
      <c r="K206" s="25"/>
      <c r="L206" s="19">
        <f t="shared" ref="L206" si="27">SUM(L197:L205)</f>
        <v>0</v>
      </c>
    </row>
    <row r="207" spans="1:12" ht="15" x14ac:dyDescent="0.25">
      <c r="A207" s="26">
        <f>A197</f>
        <v>2</v>
      </c>
      <c r="B207" s="13">
        <f>B197</f>
        <v>5</v>
      </c>
      <c r="C207" s="10" t="s">
        <v>24</v>
      </c>
      <c r="D207" s="7"/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/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/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/>
      <c r="E210" s="74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7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7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6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4"/>
      <c r="B216" s="17"/>
      <c r="C216" s="8"/>
      <c r="D216" s="18" t="s">
        <v>32</v>
      </c>
      <c r="E216" s="9"/>
      <c r="F216" s="19">
        <f>SUM(F207:F215)</f>
        <v>0</v>
      </c>
      <c r="G216" s="19">
        <f>SUM(G207:G215)</f>
        <v>0</v>
      </c>
      <c r="H216" s="19">
        <f>SUM(H207:H215)</f>
        <v>0</v>
      </c>
      <c r="I216" s="19">
        <f>SUM(I207:I215)</f>
        <v>0</v>
      </c>
      <c r="J216" s="19">
        <f>SUM(J207:J215)</f>
        <v>0</v>
      </c>
      <c r="K216" s="25"/>
      <c r="L216" s="19">
        <f>SUM(L207:L215)</f>
        <v>0</v>
      </c>
    </row>
    <row r="217" spans="1:12" ht="15.75" thickBot="1" x14ac:dyDescent="0.25">
      <c r="A217" s="29">
        <f>A197</f>
        <v>2</v>
      </c>
      <c r="B217" s="30">
        <f>B197</f>
        <v>5</v>
      </c>
      <c r="C217" s="86" t="s">
        <v>4</v>
      </c>
      <c r="D217" s="87"/>
      <c r="E217" s="31"/>
      <c r="F217" s="32">
        <f>F206+F216</f>
        <v>545</v>
      </c>
      <c r="G217" s="32">
        <f>G206+G216</f>
        <v>27.580000000000002</v>
      </c>
      <c r="H217" s="32">
        <f>H206+H216</f>
        <v>16.719999999999995</v>
      </c>
      <c r="I217" s="32">
        <f>I206+I216</f>
        <v>83.989999999999981</v>
      </c>
      <c r="J217" s="32">
        <f>J206+J216</f>
        <v>604.91</v>
      </c>
      <c r="K217" s="32"/>
      <c r="L217" s="32">
        <f>L206+L216</f>
        <v>0</v>
      </c>
    </row>
    <row r="218" spans="1:12" ht="15" x14ac:dyDescent="0.25">
      <c r="A218" s="20">
        <v>3</v>
      </c>
      <c r="B218" s="21">
        <v>1</v>
      </c>
      <c r="C218" s="22" t="s">
        <v>19</v>
      </c>
      <c r="D218" s="5" t="s">
        <v>20</v>
      </c>
      <c r="E218" s="39" t="s">
        <v>75</v>
      </c>
      <c r="F218" s="40">
        <v>225</v>
      </c>
      <c r="G218" s="40">
        <v>5.55</v>
      </c>
      <c r="H218" s="40">
        <v>7.36</v>
      </c>
      <c r="I218" s="40">
        <v>29.68</v>
      </c>
      <c r="J218" s="40">
        <v>208.58</v>
      </c>
      <c r="K218" s="41">
        <v>347</v>
      </c>
      <c r="L218" s="40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7" t="s">
        <v>21</v>
      </c>
      <c r="E220" s="42" t="s">
        <v>40</v>
      </c>
      <c r="F220" s="43">
        <v>200</v>
      </c>
      <c r="G220" s="43">
        <v>0</v>
      </c>
      <c r="H220" s="43">
        <v>0</v>
      </c>
      <c r="I220" s="43">
        <v>7.27</v>
      </c>
      <c r="J220" s="43">
        <v>28.73</v>
      </c>
      <c r="K220" s="44">
        <v>114</v>
      </c>
      <c r="L220" s="43"/>
    </row>
    <row r="221" spans="1:12" ht="15" x14ac:dyDescent="0.25">
      <c r="A221" s="23"/>
      <c r="B221" s="15"/>
      <c r="C221" s="11"/>
      <c r="D221" s="7" t="s">
        <v>22</v>
      </c>
      <c r="E221" s="42" t="s">
        <v>41</v>
      </c>
      <c r="F221" s="43">
        <v>45</v>
      </c>
      <c r="G221" s="43">
        <v>3.38</v>
      </c>
      <c r="H221" s="43">
        <v>1.3</v>
      </c>
      <c r="I221" s="43">
        <v>22.41</v>
      </c>
      <c r="J221" s="43">
        <v>117.9</v>
      </c>
      <c r="K221" s="44">
        <v>121</v>
      </c>
      <c r="L221" s="43"/>
    </row>
    <row r="222" spans="1:12" ht="15" x14ac:dyDescent="0.25">
      <c r="A222" s="23"/>
      <c r="B222" s="15"/>
      <c r="C222" s="11"/>
      <c r="D222" s="7" t="s">
        <v>23</v>
      </c>
      <c r="E222" s="42" t="s">
        <v>44</v>
      </c>
      <c r="F222" s="43">
        <v>150</v>
      </c>
      <c r="G222" s="43">
        <v>0.6</v>
      </c>
      <c r="H222" s="43">
        <v>0.6</v>
      </c>
      <c r="I222" s="43">
        <v>14.7</v>
      </c>
      <c r="J222" s="43">
        <v>70.5</v>
      </c>
      <c r="K222" s="44">
        <v>24</v>
      </c>
      <c r="L222" s="43"/>
    </row>
    <row r="223" spans="1:12" ht="15" x14ac:dyDescent="0.25">
      <c r="A223" s="23"/>
      <c r="B223" s="15"/>
      <c r="C223" s="11"/>
      <c r="D223" s="51" t="s">
        <v>50</v>
      </c>
      <c r="E223" s="42" t="s">
        <v>62</v>
      </c>
      <c r="F223" s="43">
        <v>15</v>
      </c>
      <c r="G223" s="43">
        <v>3.48</v>
      </c>
      <c r="H223" s="43">
        <v>4.43</v>
      </c>
      <c r="I223" s="43">
        <v>0</v>
      </c>
      <c r="J223" s="43">
        <v>54.6</v>
      </c>
      <c r="K223" s="44">
        <v>1</v>
      </c>
      <c r="L223" s="43"/>
    </row>
    <row r="224" spans="1:12" ht="15" x14ac:dyDescent="0.25">
      <c r="A224" s="23"/>
      <c r="B224" s="15"/>
      <c r="C224" s="11"/>
      <c r="D224" s="51"/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6"/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6"/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4"/>
      <c r="B227" s="17"/>
      <c r="C227" s="8"/>
      <c r="D227" s="18" t="s">
        <v>32</v>
      </c>
      <c r="E227" s="9"/>
      <c r="F227" s="19">
        <f>SUM(F218:F226)</f>
        <v>635</v>
      </c>
      <c r="G227" s="19">
        <f>SUM(G218:G226)</f>
        <v>13.01</v>
      </c>
      <c r="H227" s="19">
        <f>SUM(H218:H226)</f>
        <v>13.69</v>
      </c>
      <c r="I227" s="19">
        <f>SUM(I218:I226)</f>
        <v>74.06</v>
      </c>
      <c r="J227" s="19">
        <f>SUM(J218:J226)</f>
        <v>480.31000000000006</v>
      </c>
      <c r="K227" s="25"/>
      <c r="L227" s="19">
        <f t="shared" ref="L227" si="28">SUM(L218:L226)</f>
        <v>0</v>
      </c>
    </row>
    <row r="228" spans="1:12" ht="15" x14ac:dyDescent="0.25">
      <c r="A228" s="26">
        <f>A218</f>
        <v>3</v>
      </c>
      <c r="B228" s="13">
        <f>B218</f>
        <v>1</v>
      </c>
      <c r="C228" s="10" t="s">
        <v>24</v>
      </c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7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7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3"/>
      <c r="B232" s="15"/>
      <c r="C232" s="11"/>
      <c r="D232" s="7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7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3"/>
      <c r="B234" s="15"/>
      <c r="C234" s="11"/>
      <c r="D234" s="7"/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4"/>
      <c r="B237" s="17"/>
      <c r="C237" s="8"/>
      <c r="D237" s="18" t="s">
        <v>32</v>
      </c>
      <c r="E237" s="9"/>
      <c r="F237" s="19">
        <f>SUM(F228:F236)</f>
        <v>0</v>
      </c>
      <c r="G237" s="19">
        <f>SUM(G228:G236)</f>
        <v>0</v>
      </c>
      <c r="H237" s="19">
        <f>SUM(H228:H236)</f>
        <v>0</v>
      </c>
      <c r="I237" s="19">
        <f>SUM(I228:I236)</f>
        <v>0</v>
      </c>
      <c r="J237" s="19">
        <f>SUM(J228:J236)</f>
        <v>0</v>
      </c>
      <c r="K237" s="25"/>
      <c r="L237" s="19">
        <f>SUM(L228:L236)</f>
        <v>0</v>
      </c>
    </row>
    <row r="238" spans="1:12" ht="15.75" thickBot="1" x14ac:dyDescent="0.25">
      <c r="A238" s="29">
        <f>A218</f>
        <v>3</v>
      </c>
      <c r="B238" s="30">
        <f>B218</f>
        <v>1</v>
      </c>
      <c r="C238" s="86" t="s">
        <v>4</v>
      </c>
      <c r="D238" s="87"/>
      <c r="E238" s="31"/>
      <c r="F238" s="32">
        <f>F227+F237</f>
        <v>635</v>
      </c>
      <c r="G238" s="32">
        <f>G227+G237</f>
        <v>13.01</v>
      </c>
      <c r="H238" s="32">
        <f>H227+H237</f>
        <v>13.69</v>
      </c>
      <c r="I238" s="32">
        <f>I227+I237</f>
        <v>74.06</v>
      </c>
      <c r="J238" s="32">
        <f>J227+J237</f>
        <v>480.31000000000006</v>
      </c>
      <c r="K238" s="32"/>
      <c r="L238" s="32">
        <f>L227+L237</f>
        <v>0</v>
      </c>
    </row>
    <row r="239" spans="1:12" ht="15" x14ac:dyDescent="0.25">
      <c r="A239" s="20">
        <v>3</v>
      </c>
      <c r="B239" s="21">
        <v>2</v>
      </c>
      <c r="C239" s="22" t="s">
        <v>19</v>
      </c>
      <c r="D239" s="5" t="s">
        <v>20</v>
      </c>
      <c r="E239" s="39" t="s">
        <v>76</v>
      </c>
      <c r="F239" s="40">
        <v>150</v>
      </c>
      <c r="G239" s="40">
        <v>3.31</v>
      </c>
      <c r="H239" s="40">
        <v>5.56</v>
      </c>
      <c r="I239" s="40">
        <v>25.99</v>
      </c>
      <c r="J239" s="40">
        <v>167.07</v>
      </c>
      <c r="K239" s="41">
        <v>52</v>
      </c>
      <c r="L239" s="71"/>
    </row>
    <row r="240" spans="1:12" ht="15" x14ac:dyDescent="0.25">
      <c r="A240" s="23"/>
      <c r="B240" s="15"/>
      <c r="C240" s="11"/>
      <c r="D240" s="6" t="s">
        <v>20</v>
      </c>
      <c r="E240" s="83" t="s">
        <v>96</v>
      </c>
      <c r="F240" s="84">
        <v>90</v>
      </c>
      <c r="G240" s="84">
        <v>19.399999999999999</v>
      </c>
      <c r="H240" s="84">
        <v>8.4</v>
      </c>
      <c r="I240" s="84">
        <v>5.3</v>
      </c>
      <c r="J240" s="84">
        <v>174.6</v>
      </c>
      <c r="K240" s="85">
        <v>88</v>
      </c>
      <c r="L240" s="54"/>
    </row>
    <row r="241" spans="1:12" ht="15" x14ac:dyDescent="0.25">
      <c r="A241" s="23"/>
      <c r="B241" s="15"/>
      <c r="C241" s="11"/>
      <c r="D241" s="7" t="s">
        <v>21</v>
      </c>
      <c r="E241" s="42"/>
      <c r="F241" s="43"/>
      <c r="G241" s="43"/>
      <c r="H241" s="43"/>
      <c r="I241" s="43"/>
      <c r="J241" s="43"/>
      <c r="K241" s="44"/>
      <c r="L241" s="54"/>
    </row>
    <row r="242" spans="1:12" ht="15" x14ac:dyDescent="0.25">
      <c r="A242" s="23"/>
      <c r="B242" s="15"/>
      <c r="C242" s="11"/>
      <c r="D242" s="7" t="s">
        <v>22</v>
      </c>
      <c r="E242" s="42" t="s">
        <v>46</v>
      </c>
      <c r="F242" s="43">
        <v>20</v>
      </c>
      <c r="G242" s="43">
        <v>1.52</v>
      </c>
      <c r="H242" s="43">
        <v>0.16</v>
      </c>
      <c r="I242" s="43">
        <v>9.84</v>
      </c>
      <c r="J242" s="43">
        <v>47</v>
      </c>
      <c r="K242" s="44">
        <v>119</v>
      </c>
      <c r="L242" s="54"/>
    </row>
    <row r="243" spans="1:12" ht="15" x14ac:dyDescent="0.25">
      <c r="A243" s="23"/>
      <c r="B243" s="15"/>
      <c r="C243" s="11"/>
      <c r="D243" s="7" t="s">
        <v>23</v>
      </c>
      <c r="E243" s="42"/>
      <c r="F243" s="43"/>
      <c r="G243" s="43"/>
      <c r="H243" s="43"/>
      <c r="I243" s="43"/>
      <c r="J243" s="43"/>
      <c r="K243" s="44"/>
      <c r="L243" s="54"/>
    </row>
    <row r="244" spans="1:12" ht="15" x14ac:dyDescent="0.25">
      <c r="A244" s="23"/>
      <c r="B244" s="15"/>
      <c r="C244" s="11"/>
      <c r="D244" s="51" t="s">
        <v>25</v>
      </c>
      <c r="E244" s="74" t="s">
        <v>54</v>
      </c>
      <c r="F244" s="43">
        <v>60</v>
      </c>
      <c r="G244" s="43">
        <v>1.02</v>
      </c>
      <c r="H244" s="43">
        <v>7.98</v>
      </c>
      <c r="I244" s="43">
        <v>3.05</v>
      </c>
      <c r="J244" s="43">
        <v>88.8</v>
      </c>
      <c r="K244" s="44">
        <v>135</v>
      </c>
      <c r="L244" s="54"/>
    </row>
    <row r="245" spans="1:12" ht="15" x14ac:dyDescent="0.25">
      <c r="A245" s="23"/>
      <c r="B245" s="15"/>
      <c r="C245" s="11"/>
      <c r="D245" s="51" t="s">
        <v>29</v>
      </c>
      <c r="E245" s="42" t="s">
        <v>49</v>
      </c>
      <c r="F245" s="43">
        <v>200</v>
      </c>
      <c r="G245" s="43">
        <v>0</v>
      </c>
      <c r="H245" s="43">
        <v>0</v>
      </c>
      <c r="I245" s="43">
        <v>14.4</v>
      </c>
      <c r="J245" s="43">
        <v>58.4</v>
      </c>
      <c r="K245" s="44">
        <v>104</v>
      </c>
      <c r="L245" s="54"/>
    </row>
    <row r="246" spans="1:12" ht="15" x14ac:dyDescent="0.25">
      <c r="A246" s="23"/>
      <c r="B246" s="15"/>
      <c r="C246" s="11"/>
      <c r="D246" s="77" t="s">
        <v>22</v>
      </c>
      <c r="E246" s="80" t="s">
        <v>91</v>
      </c>
      <c r="F246" s="81">
        <v>20</v>
      </c>
      <c r="G246" s="81">
        <v>1.32</v>
      </c>
      <c r="H246" s="81">
        <v>0.24</v>
      </c>
      <c r="I246" s="81">
        <v>8.0399999999999991</v>
      </c>
      <c r="J246" s="81">
        <v>39.6</v>
      </c>
      <c r="K246" s="82">
        <v>120</v>
      </c>
      <c r="L246" s="54"/>
    </row>
    <row r="247" spans="1:12" ht="15" x14ac:dyDescent="0.25">
      <c r="A247" s="23"/>
      <c r="B247" s="15"/>
      <c r="C247" s="11"/>
      <c r="D247" s="6"/>
      <c r="E247" s="42"/>
      <c r="F247" s="43"/>
      <c r="G247" s="43"/>
      <c r="H247" s="43"/>
      <c r="I247" s="43"/>
      <c r="J247" s="43"/>
      <c r="K247" s="44"/>
      <c r="L247" s="54"/>
    </row>
    <row r="248" spans="1:12" ht="15" x14ac:dyDescent="0.25">
      <c r="A248" s="24"/>
      <c r="B248" s="17"/>
      <c r="C248" s="8"/>
      <c r="D248" s="18" t="s">
        <v>32</v>
      </c>
      <c r="E248" s="9"/>
      <c r="F248" s="19">
        <f>SUM(F239:F247)</f>
        <v>540</v>
      </c>
      <c r="G248" s="19">
        <f>SUM(G239:G247)</f>
        <v>26.569999999999997</v>
      </c>
      <c r="H248" s="19">
        <f>SUM(H239:H247)</f>
        <v>22.34</v>
      </c>
      <c r="I248" s="19">
        <f>SUM(I239:I247)</f>
        <v>66.61999999999999</v>
      </c>
      <c r="J248" s="19">
        <f>SUM(J239:J247)</f>
        <v>575.47</v>
      </c>
      <c r="K248" s="25"/>
      <c r="L248" s="59">
        <f>SUM(L239:L247)</f>
        <v>0</v>
      </c>
    </row>
    <row r="249" spans="1:12" ht="15" x14ac:dyDescent="0.25">
      <c r="A249" s="26">
        <v>3</v>
      </c>
      <c r="B249" s="13">
        <f>B239</f>
        <v>2</v>
      </c>
      <c r="C249" s="10" t="s">
        <v>24</v>
      </c>
      <c r="D249" s="7"/>
      <c r="E249" s="42"/>
      <c r="F249" s="43"/>
      <c r="G249" s="43"/>
      <c r="H249" s="43"/>
      <c r="I249" s="43"/>
      <c r="J249" s="43"/>
      <c r="K249" s="44"/>
      <c r="L249" s="54"/>
    </row>
    <row r="250" spans="1:12" ht="15" x14ac:dyDescent="0.25">
      <c r="A250" s="23"/>
      <c r="B250" s="15"/>
      <c r="C250" s="11"/>
      <c r="D250" s="7"/>
      <c r="E250" s="42"/>
      <c r="F250" s="43"/>
      <c r="G250" s="43"/>
      <c r="H250" s="43"/>
      <c r="I250" s="43"/>
      <c r="J250" s="43"/>
      <c r="K250" s="44"/>
      <c r="L250" s="54"/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54"/>
    </row>
    <row r="252" spans="1:12" ht="15" x14ac:dyDescent="0.25">
      <c r="A252" s="23"/>
      <c r="B252" s="15"/>
      <c r="C252" s="11"/>
      <c r="D252" s="7"/>
      <c r="E252" s="42"/>
      <c r="F252" s="43"/>
      <c r="G252" s="43"/>
      <c r="H252" s="43"/>
      <c r="I252" s="43"/>
      <c r="J252" s="43"/>
      <c r="K252" s="44"/>
      <c r="L252" s="54"/>
    </row>
    <row r="253" spans="1:12" ht="15" x14ac:dyDescent="0.25">
      <c r="A253" s="23"/>
      <c r="B253" s="15"/>
      <c r="C253" s="11"/>
      <c r="D253" s="7"/>
      <c r="E253" s="42"/>
      <c r="F253" s="43"/>
      <c r="G253" s="43"/>
      <c r="H253" s="43"/>
      <c r="I253" s="43"/>
      <c r="J253" s="43"/>
      <c r="K253" s="44"/>
      <c r="L253" s="54"/>
    </row>
    <row r="254" spans="1:12" ht="15" x14ac:dyDescent="0.25">
      <c r="A254" s="23"/>
      <c r="B254" s="15"/>
      <c r="C254" s="11"/>
      <c r="D254" s="7"/>
      <c r="E254" s="42"/>
      <c r="F254" s="43"/>
      <c r="G254" s="43"/>
      <c r="H254" s="43"/>
      <c r="I254" s="43"/>
      <c r="J254" s="43"/>
      <c r="K254" s="44"/>
      <c r="L254" s="54"/>
    </row>
    <row r="255" spans="1:12" ht="15" x14ac:dyDescent="0.25">
      <c r="A255" s="23"/>
      <c r="B255" s="15"/>
      <c r="C255" s="11"/>
      <c r="D255" s="7"/>
      <c r="E255" s="42"/>
      <c r="F255" s="43"/>
      <c r="G255" s="43"/>
      <c r="H255" s="43"/>
      <c r="I255" s="43"/>
      <c r="J255" s="43"/>
      <c r="K255" s="44"/>
      <c r="L255" s="54"/>
    </row>
    <row r="256" spans="1:12" ht="15" x14ac:dyDescent="0.25">
      <c r="A256" s="23"/>
      <c r="B256" s="15"/>
      <c r="C256" s="11"/>
      <c r="D256" s="6"/>
      <c r="E256" s="74"/>
      <c r="F256" s="43"/>
      <c r="G256" s="43"/>
      <c r="H256" s="43"/>
      <c r="I256" s="43"/>
      <c r="J256" s="43"/>
      <c r="K256" s="44"/>
      <c r="L256" s="54"/>
    </row>
    <row r="257" spans="1:12" ht="15" x14ac:dyDescent="0.25">
      <c r="A257" s="23"/>
      <c r="B257" s="15"/>
      <c r="C257" s="11"/>
      <c r="D257" s="6"/>
      <c r="E257" s="42"/>
      <c r="F257" s="43"/>
      <c r="G257" s="43"/>
      <c r="H257" s="43"/>
      <c r="I257" s="43"/>
      <c r="J257" s="43"/>
      <c r="K257" s="44"/>
      <c r="L257" s="54"/>
    </row>
    <row r="258" spans="1:12" ht="15" x14ac:dyDescent="0.25">
      <c r="A258" s="24"/>
      <c r="B258" s="17"/>
      <c r="C258" s="8"/>
      <c r="D258" s="18" t="s">
        <v>32</v>
      </c>
      <c r="E258" s="9"/>
      <c r="F258" s="19">
        <f>SUM(F249:F257)</f>
        <v>0</v>
      </c>
      <c r="G258" s="19">
        <f>SUM(G249:G257)</f>
        <v>0</v>
      </c>
      <c r="H258" s="19">
        <f>SUM(H249:H257)</f>
        <v>0</v>
      </c>
      <c r="I258" s="19">
        <f>SUM(I249:I257)</f>
        <v>0</v>
      </c>
      <c r="J258" s="19">
        <f>SUM(J249:J257)</f>
        <v>0</v>
      </c>
      <c r="K258" s="25"/>
      <c r="L258" s="59">
        <f>SUM(L249:L257)</f>
        <v>0</v>
      </c>
    </row>
    <row r="259" spans="1:12" ht="15.75" thickBot="1" x14ac:dyDescent="0.25">
      <c r="A259" s="29">
        <f>A239</f>
        <v>3</v>
      </c>
      <c r="B259" s="30">
        <f>B239</f>
        <v>2</v>
      </c>
      <c r="C259" s="86" t="s">
        <v>4</v>
      </c>
      <c r="D259" s="87"/>
      <c r="E259" s="31"/>
      <c r="F259" s="32">
        <f>F248+F258</f>
        <v>540</v>
      </c>
      <c r="G259" s="32">
        <f>G248+G258</f>
        <v>26.569999999999997</v>
      </c>
      <c r="H259" s="32">
        <f>H248+H258</f>
        <v>22.34</v>
      </c>
      <c r="I259" s="32">
        <f>I248+I258</f>
        <v>66.61999999999999</v>
      </c>
      <c r="J259" s="32">
        <f>J248+J258</f>
        <v>575.47</v>
      </c>
      <c r="K259" s="70"/>
      <c r="L259" s="60">
        <f>L248+L258</f>
        <v>0</v>
      </c>
    </row>
    <row r="260" spans="1:12" ht="15" x14ac:dyDescent="0.25">
      <c r="A260" s="20">
        <v>3</v>
      </c>
      <c r="B260" s="21">
        <v>3</v>
      </c>
      <c r="C260" s="22" t="s">
        <v>19</v>
      </c>
      <c r="D260" s="5" t="s">
        <v>20</v>
      </c>
      <c r="E260" s="39" t="s">
        <v>77</v>
      </c>
      <c r="F260" s="40">
        <v>150</v>
      </c>
      <c r="G260" s="40">
        <v>20.68</v>
      </c>
      <c r="H260" s="40">
        <v>9.08</v>
      </c>
      <c r="I260" s="40">
        <v>30.54</v>
      </c>
      <c r="J260" s="40">
        <v>287.69</v>
      </c>
      <c r="K260" s="41">
        <v>198</v>
      </c>
      <c r="L260" s="40"/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 t="s">
        <v>21</v>
      </c>
      <c r="E262" s="42" t="s">
        <v>78</v>
      </c>
      <c r="F262" s="43">
        <v>200</v>
      </c>
      <c r="G262" s="43">
        <v>3.28</v>
      </c>
      <c r="H262" s="43">
        <v>2.56</v>
      </c>
      <c r="I262" s="43">
        <v>11.81</v>
      </c>
      <c r="J262" s="43">
        <v>83.43</v>
      </c>
      <c r="K262" s="44">
        <v>116</v>
      </c>
      <c r="L262" s="43"/>
    </row>
    <row r="263" spans="1:12" ht="15.75" customHeight="1" x14ac:dyDescent="0.25">
      <c r="A263" s="23"/>
      <c r="B263" s="15"/>
      <c r="C263" s="11"/>
      <c r="D263" s="7" t="s">
        <v>22</v>
      </c>
      <c r="E263" s="42" t="s">
        <v>41</v>
      </c>
      <c r="F263" s="43">
        <v>20</v>
      </c>
      <c r="G263" s="43">
        <v>1.5</v>
      </c>
      <c r="H263" s="43">
        <v>0.57999999999999996</v>
      </c>
      <c r="I263" s="43">
        <v>9.9600000000000009</v>
      </c>
      <c r="J263" s="43">
        <v>52.4</v>
      </c>
      <c r="K263" s="44">
        <v>121</v>
      </c>
      <c r="L263" s="43"/>
    </row>
    <row r="264" spans="1:12" ht="15" x14ac:dyDescent="0.25">
      <c r="A264" s="23"/>
      <c r="B264" s="15"/>
      <c r="C264" s="11"/>
      <c r="D264" s="7" t="s">
        <v>23</v>
      </c>
      <c r="E264" s="75" t="s">
        <v>44</v>
      </c>
      <c r="F264" s="43">
        <v>150</v>
      </c>
      <c r="G264" s="43">
        <v>0.6</v>
      </c>
      <c r="H264" s="43">
        <v>0.45</v>
      </c>
      <c r="I264" s="43">
        <v>15.45</v>
      </c>
      <c r="J264" s="43">
        <v>70.5</v>
      </c>
      <c r="K264" s="44">
        <v>24</v>
      </c>
      <c r="L264" s="43"/>
    </row>
    <row r="265" spans="1:12" ht="15" x14ac:dyDescent="0.25">
      <c r="A265" s="23"/>
      <c r="B265" s="15"/>
      <c r="C265" s="11"/>
      <c r="D265" s="51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51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3"/>
      <c r="B267" s="15"/>
      <c r="C267" s="11"/>
      <c r="D267" s="6"/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4"/>
      <c r="B269" s="17"/>
      <c r="C269" s="8"/>
      <c r="D269" s="18" t="s">
        <v>32</v>
      </c>
      <c r="E269" s="9"/>
      <c r="F269" s="19">
        <f>SUM(F260:F268)</f>
        <v>520</v>
      </c>
      <c r="G269" s="19">
        <f t="shared" ref="G269:J269" si="29">SUM(G260:G268)</f>
        <v>26.060000000000002</v>
      </c>
      <c r="H269" s="19">
        <f t="shared" si="29"/>
        <v>12.67</v>
      </c>
      <c r="I269" s="19">
        <f t="shared" si="29"/>
        <v>67.760000000000005</v>
      </c>
      <c r="J269" s="19">
        <f t="shared" si="29"/>
        <v>494.02</v>
      </c>
      <c r="K269" s="25"/>
      <c r="L269" s="19">
        <f t="shared" ref="L269" si="30">SUM(L260:L268)</f>
        <v>0</v>
      </c>
    </row>
    <row r="270" spans="1:12" ht="15" x14ac:dyDescent="0.25">
      <c r="A270" s="26">
        <v>3</v>
      </c>
      <c r="B270" s="13">
        <f>B260</f>
        <v>3</v>
      </c>
      <c r="C270" s="10" t="s">
        <v>24</v>
      </c>
      <c r="D270" s="7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3"/>
      <c r="B271" s="15"/>
      <c r="C271" s="11"/>
      <c r="D271" s="7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3"/>
      <c r="B272" s="15"/>
      <c r="C272" s="11"/>
      <c r="D272" s="7"/>
      <c r="E272" s="42"/>
      <c r="F272" s="43"/>
      <c r="G272" s="43"/>
      <c r="H272" s="43"/>
      <c r="I272" s="43"/>
      <c r="J272" s="43"/>
      <c r="K272" s="44"/>
      <c r="L272" s="43"/>
    </row>
    <row r="273" spans="1:12" ht="15" x14ac:dyDescent="0.25">
      <c r="A273" s="23"/>
      <c r="B273" s="15"/>
      <c r="C273" s="11"/>
      <c r="D273" s="7"/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23"/>
      <c r="B274" s="15"/>
      <c r="C274" s="11"/>
      <c r="D274" s="7"/>
      <c r="E274" s="42"/>
      <c r="F274" s="43"/>
      <c r="G274" s="43"/>
      <c r="H274" s="43"/>
      <c r="I274" s="43"/>
      <c r="J274" s="43"/>
      <c r="K274" s="44"/>
      <c r="L274" s="43"/>
    </row>
    <row r="275" spans="1:12" ht="15" x14ac:dyDescent="0.25">
      <c r="A275" s="23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23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4"/>
      <c r="B279" s="17"/>
      <c r="C279" s="8"/>
      <c r="D279" s="18" t="s">
        <v>32</v>
      </c>
      <c r="E279" s="9"/>
      <c r="F279" s="19">
        <f>SUM(F270:F278)</f>
        <v>0</v>
      </c>
      <c r="G279" s="19">
        <f>SUM(G270:G278)</f>
        <v>0</v>
      </c>
      <c r="H279" s="19">
        <f>SUM(H270:H278)</f>
        <v>0</v>
      </c>
      <c r="I279" s="19">
        <f>SUM(I270:I278)</f>
        <v>0</v>
      </c>
      <c r="J279" s="19">
        <f>SUM(J270:J278)</f>
        <v>0</v>
      </c>
      <c r="K279" s="25"/>
      <c r="L279" s="19">
        <f>SUM(L270:L278)</f>
        <v>0</v>
      </c>
    </row>
    <row r="280" spans="1:12" ht="15.75" thickBot="1" x14ac:dyDescent="0.25">
      <c r="A280" s="29">
        <f>A260</f>
        <v>3</v>
      </c>
      <c r="B280" s="30">
        <f>B260</f>
        <v>3</v>
      </c>
      <c r="C280" s="86" t="s">
        <v>4</v>
      </c>
      <c r="D280" s="87"/>
      <c r="E280" s="31"/>
      <c r="F280" s="32">
        <f>F269+F279</f>
        <v>520</v>
      </c>
      <c r="G280" s="32">
        <f>G269+G279</f>
        <v>26.060000000000002</v>
      </c>
      <c r="H280" s="32">
        <f>H269+H279</f>
        <v>12.67</v>
      </c>
      <c r="I280" s="32">
        <f>I269+I279</f>
        <v>67.760000000000005</v>
      </c>
      <c r="J280" s="32">
        <f>J269+J279</f>
        <v>494.02</v>
      </c>
      <c r="K280" s="32"/>
      <c r="L280" s="32">
        <f>L269+L279</f>
        <v>0</v>
      </c>
    </row>
    <row r="281" spans="1:12" ht="15" x14ac:dyDescent="0.25">
      <c r="A281" s="20">
        <v>3</v>
      </c>
      <c r="B281" s="21">
        <v>4</v>
      </c>
      <c r="C281" s="22" t="s">
        <v>19</v>
      </c>
      <c r="D281" s="5" t="s">
        <v>20</v>
      </c>
      <c r="E281" s="39" t="s">
        <v>80</v>
      </c>
      <c r="F281" s="40">
        <v>150</v>
      </c>
      <c r="G281" s="40">
        <v>6.76</v>
      </c>
      <c r="H281" s="40">
        <v>3.93</v>
      </c>
      <c r="I281" s="40">
        <v>41.29</v>
      </c>
      <c r="J281" s="40">
        <v>227.48</v>
      </c>
      <c r="K281" s="41">
        <v>64</v>
      </c>
      <c r="L281" s="40"/>
    </row>
    <row r="282" spans="1:12" ht="15" x14ac:dyDescent="0.25">
      <c r="A282" s="23"/>
      <c r="B282" s="15"/>
      <c r="C282" s="11"/>
      <c r="D282" s="6" t="s">
        <v>20</v>
      </c>
      <c r="E282" s="42" t="s">
        <v>79</v>
      </c>
      <c r="F282" s="43">
        <v>90</v>
      </c>
      <c r="G282" s="43">
        <v>13.94</v>
      </c>
      <c r="H282" s="43">
        <v>16.18</v>
      </c>
      <c r="I282" s="43">
        <v>5.21</v>
      </c>
      <c r="J282" s="43">
        <v>224.21</v>
      </c>
      <c r="K282" s="44">
        <v>269</v>
      </c>
      <c r="L282" s="43"/>
    </row>
    <row r="283" spans="1:12" ht="15" x14ac:dyDescent="0.25">
      <c r="A283" s="23"/>
      <c r="B283" s="15"/>
      <c r="C283" s="11"/>
      <c r="D283" s="7" t="s">
        <v>21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23"/>
      <c r="B284" s="15"/>
      <c r="C284" s="11"/>
      <c r="D284" s="7" t="s">
        <v>22</v>
      </c>
      <c r="E284" s="42" t="s">
        <v>46</v>
      </c>
      <c r="F284" s="43">
        <v>20</v>
      </c>
      <c r="G284" s="81">
        <v>1.52</v>
      </c>
      <c r="H284" s="81">
        <v>0.16</v>
      </c>
      <c r="I284" s="81">
        <v>9.84</v>
      </c>
      <c r="J284" s="81">
        <v>47</v>
      </c>
      <c r="K284" s="44">
        <v>119</v>
      </c>
      <c r="L284" s="43"/>
    </row>
    <row r="285" spans="1:12" ht="15" x14ac:dyDescent="0.25">
      <c r="A285" s="23"/>
      <c r="B285" s="15"/>
      <c r="C285" s="11"/>
      <c r="D285" s="7" t="s">
        <v>23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51" t="s">
        <v>50</v>
      </c>
      <c r="E286" s="42" t="s">
        <v>62</v>
      </c>
      <c r="F286" s="43">
        <v>15</v>
      </c>
      <c r="G286" s="43">
        <v>3.48</v>
      </c>
      <c r="H286" s="43">
        <v>4.43</v>
      </c>
      <c r="I286" s="43">
        <v>0</v>
      </c>
      <c r="J286" s="43">
        <v>54.6</v>
      </c>
      <c r="K286" s="44">
        <v>1</v>
      </c>
      <c r="L286" s="43"/>
    </row>
    <row r="287" spans="1:12" ht="15" x14ac:dyDescent="0.25">
      <c r="A287" s="23"/>
      <c r="B287" s="15"/>
      <c r="C287" s="11"/>
      <c r="D287" s="51" t="s">
        <v>29</v>
      </c>
      <c r="E287" s="42" t="s">
        <v>45</v>
      </c>
      <c r="F287" s="43">
        <v>200</v>
      </c>
      <c r="G287" s="43">
        <v>0.37</v>
      </c>
      <c r="H287" s="43">
        <v>0</v>
      </c>
      <c r="I287" s="43">
        <v>14.85</v>
      </c>
      <c r="J287" s="43">
        <v>59.48</v>
      </c>
      <c r="K287" s="44">
        <v>98</v>
      </c>
      <c r="L287" s="43"/>
    </row>
    <row r="288" spans="1:12" ht="15" x14ac:dyDescent="0.25">
      <c r="A288" s="23"/>
      <c r="B288" s="15"/>
      <c r="C288" s="11"/>
      <c r="D288" s="77" t="s">
        <v>22</v>
      </c>
      <c r="E288" s="80" t="s">
        <v>91</v>
      </c>
      <c r="F288" s="81">
        <v>20</v>
      </c>
      <c r="G288" s="81">
        <v>1.32</v>
      </c>
      <c r="H288" s="81">
        <v>0.24</v>
      </c>
      <c r="I288" s="81">
        <v>8.0399999999999991</v>
      </c>
      <c r="J288" s="81">
        <v>39.6</v>
      </c>
      <c r="K288" s="82">
        <v>120</v>
      </c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4"/>
      <c r="B290" s="17"/>
      <c r="C290" s="8"/>
      <c r="D290" s="18" t="s">
        <v>32</v>
      </c>
      <c r="E290" s="9"/>
      <c r="F290" s="19">
        <f>SUM(F281:F289)</f>
        <v>495</v>
      </c>
      <c r="G290" s="19">
        <f>SUM(G281:G289)</f>
        <v>27.39</v>
      </c>
      <c r="H290" s="19">
        <f>SUM(H281:H289)</f>
        <v>24.939999999999998</v>
      </c>
      <c r="I290" s="19">
        <f>SUM(I281:I289)</f>
        <v>79.22999999999999</v>
      </c>
      <c r="J290" s="19">
        <f>SUM(J281:J289)</f>
        <v>652.37</v>
      </c>
      <c r="K290" s="25"/>
      <c r="L290" s="19">
        <f>SUM(L281:L289)</f>
        <v>0</v>
      </c>
    </row>
    <row r="291" spans="1:12" ht="15" x14ac:dyDescent="0.25">
      <c r="A291" s="26">
        <v>3</v>
      </c>
      <c r="B291" s="13">
        <f>B281</f>
        <v>4</v>
      </c>
      <c r="C291" s="10" t="s">
        <v>24</v>
      </c>
      <c r="D291" s="7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23"/>
      <c r="B292" s="15"/>
      <c r="C292" s="11"/>
      <c r="D292" s="7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7"/>
      <c r="E293" s="72"/>
      <c r="F293" s="43"/>
      <c r="G293" s="43"/>
      <c r="H293" s="43"/>
      <c r="I293" s="43"/>
      <c r="J293" s="43"/>
      <c r="K293" s="44"/>
      <c r="L293" s="43"/>
    </row>
    <row r="294" spans="1:12" ht="15" x14ac:dyDescent="0.25">
      <c r="A294" s="23"/>
      <c r="B294" s="15"/>
      <c r="C294" s="11"/>
      <c r="D294" s="7"/>
      <c r="E294" s="42"/>
      <c r="F294" s="43"/>
      <c r="G294" s="43"/>
      <c r="H294" s="43"/>
      <c r="I294" s="43"/>
      <c r="J294" s="43"/>
      <c r="K294" s="44"/>
      <c r="L294" s="43"/>
    </row>
    <row r="295" spans="1:12" ht="15" x14ac:dyDescent="0.25">
      <c r="A295" s="23"/>
      <c r="B295" s="15"/>
      <c r="C295" s="11"/>
      <c r="D295" s="7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/>
      <c r="E296" s="42"/>
      <c r="F296" s="43"/>
      <c r="G296" s="43"/>
      <c r="H296" s="43"/>
      <c r="I296" s="43"/>
      <c r="J296" s="43"/>
      <c r="K296" s="43"/>
      <c r="L296" s="43"/>
    </row>
    <row r="297" spans="1:12" ht="15" x14ac:dyDescent="0.25">
      <c r="A297" s="23"/>
      <c r="B297" s="15"/>
      <c r="C297" s="11"/>
      <c r="D297" s="7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4"/>
      <c r="B300" s="17"/>
      <c r="C300" s="8"/>
      <c r="D300" s="18" t="s">
        <v>32</v>
      </c>
      <c r="E300" s="9"/>
      <c r="F300" s="19">
        <f>SUM(F291:F299)</f>
        <v>0</v>
      </c>
      <c r="G300" s="19">
        <f>SUM(G291:G299)</f>
        <v>0</v>
      </c>
      <c r="H300" s="19">
        <f>SUM(H291:H299)</f>
        <v>0</v>
      </c>
      <c r="I300" s="19">
        <f>SUM(I291:I299)</f>
        <v>0</v>
      </c>
      <c r="J300" s="19">
        <f>SUM(J291:J299)</f>
        <v>0</v>
      </c>
      <c r="K300" s="25"/>
      <c r="L300" s="19">
        <f>SUM(L291:L299)</f>
        <v>0</v>
      </c>
    </row>
    <row r="301" spans="1:12" ht="15.75" thickBot="1" x14ac:dyDescent="0.25">
      <c r="A301" s="29">
        <f>A281</f>
        <v>3</v>
      </c>
      <c r="B301" s="30">
        <f>B281</f>
        <v>4</v>
      </c>
      <c r="C301" s="86" t="s">
        <v>4</v>
      </c>
      <c r="D301" s="87"/>
      <c r="E301" s="31"/>
      <c r="F301" s="32">
        <f>F290+F300</f>
        <v>495</v>
      </c>
      <c r="G301" s="32">
        <f>G290+G300</f>
        <v>27.39</v>
      </c>
      <c r="H301" s="32">
        <f>H290+H300</f>
        <v>24.939999999999998</v>
      </c>
      <c r="I301" s="32">
        <f>I290+I300</f>
        <v>79.22999999999999</v>
      </c>
      <c r="J301" s="32">
        <f>J290+J300</f>
        <v>652.37</v>
      </c>
      <c r="K301" s="32"/>
      <c r="L301" s="32">
        <f>L290+L300</f>
        <v>0</v>
      </c>
    </row>
    <row r="302" spans="1:12" ht="15" x14ac:dyDescent="0.25">
      <c r="A302" s="20">
        <v>3</v>
      </c>
      <c r="B302" s="21">
        <v>5</v>
      </c>
      <c r="C302" s="22" t="s">
        <v>19</v>
      </c>
      <c r="D302" s="5" t="s">
        <v>20</v>
      </c>
      <c r="E302" s="39" t="s">
        <v>81</v>
      </c>
      <c r="F302" s="40">
        <v>150</v>
      </c>
      <c r="G302" s="40">
        <v>18.86</v>
      </c>
      <c r="H302" s="40">
        <v>20.22</v>
      </c>
      <c r="I302" s="40">
        <v>2.79</v>
      </c>
      <c r="J302" s="40">
        <v>270.32</v>
      </c>
      <c r="K302" s="41">
        <v>67</v>
      </c>
      <c r="L302" s="40"/>
    </row>
    <row r="303" spans="1:12" ht="15" x14ac:dyDescent="0.25">
      <c r="A303" s="23"/>
      <c r="B303" s="15"/>
      <c r="C303" s="11"/>
      <c r="D303" s="6"/>
      <c r="E303" s="42"/>
      <c r="F303" s="43"/>
      <c r="G303" s="43"/>
      <c r="H303" s="43"/>
      <c r="I303" s="43"/>
      <c r="J303" s="43"/>
      <c r="K303" s="44"/>
      <c r="L303" s="43"/>
    </row>
    <row r="304" spans="1:12" ht="15" x14ac:dyDescent="0.25">
      <c r="A304" s="23"/>
      <c r="B304" s="15"/>
      <c r="C304" s="11"/>
      <c r="D304" s="7" t="s">
        <v>21</v>
      </c>
      <c r="E304" s="42" t="s">
        <v>82</v>
      </c>
      <c r="F304" s="43">
        <v>200</v>
      </c>
      <c r="G304" s="43">
        <v>0</v>
      </c>
      <c r="H304" s="43">
        <v>0</v>
      </c>
      <c r="I304" s="43">
        <v>17.88</v>
      </c>
      <c r="J304" s="43">
        <v>69.66</v>
      </c>
      <c r="K304" s="44">
        <v>159</v>
      </c>
      <c r="L304" s="43"/>
    </row>
    <row r="305" spans="1:12" ht="15" x14ac:dyDescent="0.25">
      <c r="A305" s="23"/>
      <c r="B305" s="15"/>
      <c r="C305" s="11"/>
      <c r="D305" s="7" t="s">
        <v>22</v>
      </c>
      <c r="E305" s="42" t="s">
        <v>83</v>
      </c>
      <c r="F305" s="43">
        <v>60</v>
      </c>
      <c r="G305" s="43">
        <v>5.54</v>
      </c>
      <c r="H305" s="43">
        <v>4.6900000000000004</v>
      </c>
      <c r="I305" s="43">
        <v>14.55</v>
      </c>
      <c r="J305" s="43">
        <v>123.12</v>
      </c>
      <c r="K305" s="44">
        <v>197</v>
      </c>
      <c r="L305" s="43"/>
    </row>
    <row r="306" spans="1:12" ht="15" x14ac:dyDescent="0.25">
      <c r="A306" s="23"/>
      <c r="B306" s="15"/>
      <c r="C306" s="11"/>
      <c r="D306" s="7" t="s">
        <v>23</v>
      </c>
      <c r="E306" s="42" t="s">
        <v>57</v>
      </c>
      <c r="F306" s="43">
        <v>100</v>
      </c>
      <c r="G306" s="43">
        <v>1</v>
      </c>
      <c r="H306" s="43">
        <v>0</v>
      </c>
      <c r="I306" s="43">
        <v>8</v>
      </c>
      <c r="J306" s="43">
        <v>38</v>
      </c>
      <c r="K306" s="44">
        <v>137</v>
      </c>
      <c r="L306" s="43"/>
    </row>
    <row r="307" spans="1:12" ht="15" x14ac:dyDescent="0.25">
      <c r="A307" s="23"/>
      <c r="B307" s="15"/>
      <c r="C307" s="11"/>
      <c r="D307" s="51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3"/>
      <c r="B308" s="15"/>
      <c r="C308" s="11"/>
      <c r="D308" s="51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6"/>
      <c r="E310" s="42"/>
      <c r="F310" s="43"/>
      <c r="G310" s="43"/>
      <c r="H310" s="43"/>
      <c r="I310" s="43"/>
      <c r="J310" s="43"/>
      <c r="K310" s="44"/>
      <c r="L310" s="43"/>
    </row>
    <row r="311" spans="1:12" ht="15.75" customHeight="1" x14ac:dyDescent="0.25">
      <c r="A311" s="24"/>
      <c r="B311" s="17"/>
      <c r="C311" s="8"/>
      <c r="D311" s="18" t="s">
        <v>32</v>
      </c>
      <c r="E311" s="9"/>
      <c r="F311" s="19">
        <f>SUM(F302:F310)</f>
        <v>510</v>
      </c>
      <c r="G311" s="19">
        <f>SUM(G302:G310)</f>
        <v>25.4</v>
      </c>
      <c r="H311" s="19">
        <f>SUM(H302:H310)</f>
        <v>24.91</v>
      </c>
      <c r="I311" s="19">
        <f>SUM(I302:I310)</f>
        <v>43.22</v>
      </c>
      <c r="J311" s="19">
        <f>SUM(J302:J310)</f>
        <v>501.1</v>
      </c>
      <c r="K311" s="25"/>
      <c r="L311" s="19">
        <f>SUM(L302:L310)</f>
        <v>0</v>
      </c>
    </row>
    <row r="312" spans="1:12" ht="15" x14ac:dyDescent="0.25">
      <c r="A312" s="26">
        <v>3</v>
      </c>
      <c r="B312" s="13">
        <f>B302</f>
        <v>5</v>
      </c>
      <c r="C312" s="10" t="s">
        <v>24</v>
      </c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7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7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3"/>
      <c r="B316" s="15"/>
      <c r="C316" s="11"/>
      <c r="D316" s="7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23"/>
      <c r="B317" s="15"/>
      <c r="C317" s="11"/>
      <c r="D317" s="7"/>
      <c r="E317" s="42"/>
      <c r="F317" s="43"/>
      <c r="G317" s="43"/>
      <c r="H317" s="43"/>
      <c r="I317" s="43"/>
      <c r="J317" s="43"/>
      <c r="K317" s="44"/>
      <c r="L317" s="43"/>
    </row>
    <row r="318" spans="1:12" ht="15" x14ac:dyDescent="0.25">
      <c r="A318" s="23"/>
      <c r="B318" s="15"/>
      <c r="C318" s="11"/>
      <c r="D318" s="7"/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3"/>
      <c r="B320" s="15"/>
      <c r="C320" s="11"/>
      <c r="D320" s="6"/>
      <c r="E320" s="42"/>
      <c r="F320" s="43"/>
      <c r="G320" s="43"/>
      <c r="H320" s="43"/>
      <c r="I320" s="43"/>
      <c r="J320" s="43"/>
      <c r="K320" s="44"/>
      <c r="L320" s="43"/>
    </row>
    <row r="321" spans="1:12" ht="15" x14ac:dyDescent="0.25">
      <c r="A321" s="24"/>
      <c r="B321" s="17"/>
      <c r="C321" s="8"/>
      <c r="D321" s="18" t="s">
        <v>32</v>
      </c>
      <c r="E321" s="9"/>
      <c r="F321" s="19">
        <f>SUM(F312:F320)</f>
        <v>0</v>
      </c>
      <c r="G321" s="19">
        <f>SUM(G312:G320)</f>
        <v>0</v>
      </c>
      <c r="H321" s="19">
        <f>SUM(H312:H320)</f>
        <v>0</v>
      </c>
      <c r="I321" s="19">
        <f>SUM(I312:I320)</f>
        <v>0</v>
      </c>
      <c r="J321" s="19">
        <f>SUM(J312:J320)</f>
        <v>0</v>
      </c>
      <c r="K321" s="25"/>
      <c r="L321" s="19">
        <f>SUM(L312:L320)</f>
        <v>0</v>
      </c>
    </row>
    <row r="322" spans="1:12" ht="15.75" thickBot="1" x14ac:dyDescent="0.25">
      <c r="A322" s="29">
        <f>A302</f>
        <v>3</v>
      </c>
      <c r="B322" s="30">
        <f>B302</f>
        <v>5</v>
      </c>
      <c r="C322" s="86" t="s">
        <v>4</v>
      </c>
      <c r="D322" s="87"/>
      <c r="E322" s="31"/>
      <c r="F322" s="32">
        <f>F311+F321</f>
        <v>510</v>
      </c>
      <c r="G322" s="32">
        <f>G311+G321</f>
        <v>25.4</v>
      </c>
      <c r="H322" s="32">
        <f>H311+H321</f>
        <v>24.91</v>
      </c>
      <c r="I322" s="32">
        <f>I311+I321</f>
        <v>43.22</v>
      </c>
      <c r="J322" s="32">
        <f>J311+J321</f>
        <v>501.1</v>
      </c>
      <c r="K322" s="32"/>
      <c r="L322" s="32">
        <f>L311+L321</f>
        <v>0</v>
      </c>
    </row>
    <row r="323" spans="1:12" ht="15" x14ac:dyDescent="0.25">
      <c r="A323" s="20">
        <v>4</v>
      </c>
      <c r="B323" s="21">
        <v>1</v>
      </c>
      <c r="C323" s="22" t="s">
        <v>19</v>
      </c>
      <c r="D323" s="5" t="s">
        <v>20</v>
      </c>
      <c r="E323" s="73" t="s">
        <v>89</v>
      </c>
      <c r="F323" s="40">
        <v>205</v>
      </c>
      <c r="G323" s="40">
        <v>8.1999999999999993</v>
      </c>
      <c r="H323" s="40">
        <v>8.73</v>
      </c>
      <c r="I323" s="40">
        <v>29.68</v>
      </c>
      <c r="J323" s="40">
        <v>230.33</v>
      </c>
      <c r="K323" s="41">
        <v>59</v>
      </c>
      <c r="L323" s="40"/>
    </row>
    <row r="324" spans="1:12" ht="15" x14ac:dyDescent="0.25">
      <c r="A324" s="23"/>
      <c r="B324" s="15"/>
      <c r="C324" s="11"/>
      <c r="D324" s="6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 t="s">
        <v>21</v>
      </c>
      <c r="E325" s="72" t="s">
        <v>40</v>
      </c>
      <c r="F325" s="43">
        <v>200</v>
      </c>
      <c r="G325" s="43">
        <v>0</v>
      </c>
      <c r="H325" s="43">
        <v>0</v>
      </c>
      <c r="I325" s="43">
        <v>7.27</v>
      </c>
      <c r="J325" s="43">
        <v>28.73</v>
      </c>
      <c r="K325" s="44">
        <v>114</v>
      </c>
      <c r="L325" s="43"/>
    </row>
    <row r="326" spans="1:12" ht="15" x14ac:dyDescent="0.25">
      <c r="A326" s="23"/>
      <c r="B326" s="15"/>
      <c r="C326" s="11"/>
      <c r="D326" s="7" t="s">
        <v>22</v>
      </c>
      <c r="E326" s="42" t="s">
        <v>41</v>
      </c>
      <c r="F326" s="43">
        <v>20</v>
      </c>
      <c r="G326" s="43">
        <v>1.5</v>
      </c>
      <c r="H326" s="43">
        <v>0.57999999999999996</v>
      </c>
      <c r="I326" s="43">
        <v>9.9600000000000009</v>
      </c>
      <c r="J326" s="43">
        <v>52.4</v>
      </c>
      <c r="K326" s="44">
        <v>121</v>
      </c>
      <c r="L326" s="43"/>
    </row>
    <row r="327" spans="1:12" ht="15" x14ac:dyDescent="0.25">
      <c r="A327" s="23"/>
      <c r="B327" s="15"/>
      <c r="C327" s="11"/>
      <c r="D327" s="7" t="s">
        <v>23</v>
      </c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3"/>
      <c r="B328" s="15"/>
      <c r="C328" s="11"/>
      <c r="D328" s="51" t="s">
        <v>42</v>
      </c>
      <c r="E328" s="42" t="s">
        <v>84</v>
      </c>
      <c r="F328" s="43">
        <v>90</v>
      </c>
      <c r="G328" s="43">
        <v>4.01</v>
      </c>
      <c r="H328" s="43">
        <v>14.35</v>
      </c>
      <c r="I328" s="43">
        <v>26.72</v>
      </c>
      <c r="J328" s="43">
        <v>252.91</v>
      </c>
      <c r="K328" s="44">
        <v>301</v>
      </c>
      <c r="L328" s="43"/>
    </row>
    <row r="329" spans="1:12" ht="15" x14ac:dyDescent="0.25">
      <c r="A329" s="23"/>
      <c r="B329" s="15"/>
      <c r="C329" s="11"/>
      <c r="D329" s="51" t="s">
        <v>50</v>
      </c>
      <c r="E329" s="42" t="s">
        <v>97</v>
      </c>
      <c r="F329" s="43">
        <v>200</v>
      </c>
      <c r="G329" s="43">
        <v>8.25</v>
      </c>
      <c r="H329" s="43">
        <v>6.25</v>
      </c>
      <c r="I329" s="43">
        <v>22</v>
      </c>
      <c r="J329" s="43">
        <v>175</v>
      </c>
      <c r="K329" s="44" t="s">
        <v>51</v>
      </c>
      <c r="L329" s="43"/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5" x14ac:dyDescent="0.25">
      <c r="A332" s="24"/>
      <c r="B332" s="17"/>
      <c r="C332" s="8"/>
      <c r="D332" s="18" t="s">
        <v>32</v>
      </c>
      <c r="E332" s="9"/>
      <c r="F332" s="19">
        <f>SUM(F323:F331)</f>
        <v>715</v>
      </c>
      <c r="G332" s="19">
        <f>SUM(G323:G331)</f>
        <v>21.96</v>
      </c>
      <c r="H332" s="19">
        <f>SUM(H323:H331)</f>
        <v>29.91</v>
      </c>
      <c r="I332" s="19">
        <f>SUM(I323:I331)</f>
        <v>95.63</v>
      </c>
      <c r="J332" s="19">
        <f>SUM(J323:J331)</f>
        <v>739.37</v>
      </c>
      <c r="K332" s="25"/>
      <c r="L332" s="19">
        <f>SUM(L323:L331)</f>
        <v>0</v>
      </c>
    </row>
    <row r="333" spans="1:12" ht="15" x14ac:dyDescent="0.25">
      <c r="A333" s="26">
        <v>4</v>
      </c>
      <c r="B333" s="13">
        <f>B323</f>
        <v>1</v>
      </c>
      <c r="C333" s="10" t="s">
        <v>24</v>
      </c>
      <c r="D333" s="7"/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/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7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6"/>
      <c r="E341" s="42"/>
      <c r="F341" s="43"/>
      <c r="G341" s="43"/>
      <c r="H341" s="43"/>
      <c r="I341" s="43"/>
      <c r="J341" s="43"/>
      <c r="K341" s="44"/>
      <c r="L341" s="43"/>
    </row>
    <row r="342" spans="1:12" ht="15" x14ac:dyDescent="0.25">
      <c r="A342" s="24"/>
      <c r="B342" s="17"/>
      <c r="C342" s="8"/>
      <c r="D342" s="18" t="s">
        <v>32</v>
      </c>
      <c r="E342" s="9"/>
      <c r="F342" s="19">
        <f>SUM(F333:F341)</f>
        <v>0</v>
      </c>
      <c r="G342" s="19">
        <f>SUM(G333:G341)</f>
        <v>0</v>
      </c>
      <c r="H342" s="19">
        <f>SUM(H333:H341)</f>
        <v>0</v>
      </c>
      <c r="I342" s="19">
        <f>SUM(I333:I341)</f>
        <v>0</v>
      </c>
      <c r="J342" s="19">
        <f>SUM(J333:J341)</f>
        <v>0</v>
      </c>
      <c r="K342" s="25"/>
      <c r="L342" s="19">
        <f>SUM(L333:L341)</f>
        <v>0</v>
      </c>
    </row>
    <row r="343" spans="1:12" ht="15.75" thickBot="1" x14ac:dyDescent="0.25">
      <c r="A343" s="29">
        <f>A323</f>
        <v>4</v>
      </c>
      <c r="B343" s="30">
        <f>B323</f>
        <v>1</v>
      </c>
      <c r="C343" s="86" t="s">
        <v>4</v>
      </c>
      <c r="D343" s="87"/>
      <c r="E343" s="31"/>
      <c r="F343" s="32">
        <f>F332+F342</f>
        <v>715</v>
      </c>
      <c r="G343" s="32">
        <f>G332+G342</f>
        <v>21.96</v>
      </c>
      <c r="H343" s="32">
        <f>H332+H342</f>
        <v>29.91</v>
      </c>
      <c r="I343" s="32">
        <f>I332+I342</f>
        <v>95.63</v>
      </c>
      <c r="J343" s="32">
        <f>J332+J342</f>
        <v>739.37</v>
      </c>
      <c r="K343" s="32"/>
      <c r="L343" s="32">
        <f>L332+L342</f>
        <v>0</v>
      </c>
    </row>
    <row r="344" spans="1:12" ht="15.75" thickBot="1" x14ac:dyDescent="0.3">
      <c r="A344" s="14">
        <v>4</v>
      </c>
      <c r="B344" s="15">
        <v>2</v>
      </c>
      <c r="C344" s="22" t="s">
        <v>19</v>
      </c>
      <c r="D344" s="5" t="s">
        <v>20</v>
      </c>
      <c r="E344" s="39" t="s">
        <v>61</v>
      </c>
      <c r="F344" s="40">
        <v>150</v>
      </c>
      <c r="G344" s="40">
        <v>3.34</v>
      </c>
      <c r="H344" s="40">
        <v>4.91</v>
      </c>
      <c r="I344" s="40">
        <v>33.93</v>
      </c>
      <c r="J344" s="40">
        <v>191.49</v>
      </c>
      <c r="K344" s="41">
        <v>53</v>
      </c>
      <c r="L344" s="40"/>
    </row>
    <row r="345" spans="1:12" ht="15" x14ac:dyDescent="0.25">
      <c r="A345" s="14"/>
      <c r="B345" s="15"/>
      <c r="C345" s="11"/>
      <c r="D345" s="6" t="s">
        <v>20</v>
      </c>
      <c r="E345" s="72" t="s">
        <v>92</v>
      </c>
      <c r="F345" s="81">
        <v>90</v>
      </c>
      <c r="G345" s="79">
        <v>15.51</v>
      </c>
      <c r="H345" s="79">
        <v>15.07</v>
      </c>
      <c r="I345" s="79">
        <v>8.44</v>
      </c>
      <c r="J345" s="79">
        <v>232.47</v>
      </c>
      <c r="K345" s="44">
        <v>90</v>
      </c>
      <c r="L345" s="43"/>
    </row>
    <row r="346" spans="1:12" ht="15" x14ac:dyDescent="0.25">
      <c r="A346" s="14"/>
      <c r="B346" s="15"/>
      <c r="C346" s="11"/>
      <c r="D346" s="7" t="s">
        <v>21</v>
      </c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14"/>
      <c r="B347" s="15"/>
      <c r="C347" s="11"/>
      <c r="D347" s="7" t="s">
        <v>22</v>
      </c>
      <c r="E347" s="42" t="s">
        <v>46</v>
      </c>
      <c r="F347" s="43">
        <v>20</v>
      </c>
      <c r="G347" s="81">
        <v>1.52</v>
      </c>
      <c r="H347" s="81">
        <v>0.16</v>
      </c>
      <c r="I347" s="81">
        <v>9.84</v>
      </c>
      <c r="J347" s="81">
        <v>47</v>
      </c>
      <c r="K347" s="44">
        <v>119</v>
      </c>
      <c r="L347" s="43"/>
    </row>
    <row r="348" spans="1:12" ht="15" x14ac:dyDescent="0.25">
      <c r="A348" s="14"/>
      <c r="B348" s="15"/>
      <c r="C348" s="11"/>
      <c r="D348" s="78" t="s">
        <v>23</v>
      </c>
      <c r="E348" s="80" t="s">
        <v>57</v>
      </c>
      <c r="F348" s="81">
        <v>100</v>
      </c>
      <c r="G348" s="81">
        <v>1</v>
      </c>
      <c r="H348" s="81">
        <v>0</v>
      </c>
      <c r="I348" s="81">
        <v>8</v>
      </c>
      <c r="J348" s="81">
        <v>38</v>
      </c>
      <c r="K348" s="82">
        <v>137</v>
      </c>
      <c r="L348" s="43"/>
    </row>
    <row r="349" spans="1:12" ht="15" x14ac:dyDescent="0.25">
      <c r="A349" s="14"/>
      <c r="B349" s="15"/>
      <c r="C349" s="11"/>
      <c r="D349" s="51" t="s">
        <v>29</v>
      </c>
      <c r="E349" s="72" t="s">
        <v>90</v>
      </c>
      <c r="F349" s="43">
        <v>200</v>
      </c>
      <c r="G349" s="43">
        <v>0</v>
      </c>
      <c r="H349" s="43">
        <v>0</v>
      </c>
      <c r="I349" s="43">
        <v>20</v>
      </c>
      <c r="J349" s="43">
        <v>80</v>
      </c>
      <c r="K349" s="44">
        <v>95</v>
      </c>
      <c r="L349" s="43"/>
    </row>
    <row r="350" spans="1:12" ht="15" x14ac:dyDescent="0.25">
      <c r="A350" s="14"/>
      <c r="B350" s="15"/>
      <c r="C350" s="11"/>
      <c r="D350" s="77" t="s">
        <v>22</v>
      </c>
      <c r="E350" s="80" t="s">
        <v>91</v>
      </c>
      <c r="F350" s="81">
        <v>20</v>
      </c>
      <c r="G350" s="81">
        <v>1.32</v>
      </c>
      <c r="H350" s="81">
        <v>0.24</v>
      </c>
      <c r="I350" s="81">
        <v>8.0399999999999991</v>
      </c>
      <c r="J350" s="81">
        <v>39.6</v>
      </c>
      <c r="K350" s="82">
        <v>120</v>
      </c>
      <c r="L350" s="43"/>
    </row>
    <row r="351" spans="1:12" ht="15" x14ac:dyDescent="0.25">
      <c r="A351" s="14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14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" x14ac:dyDescent="0.25">
      <c r="A353" s="16"/>
      <c r="B353" s="17"/>
      <c r="C353" s="8"/>
      <c r="D353" s="18" t="s">
        <v>32</v>
      </c>
      <c r="E353" s="9"/>
      <c r="F353" s="19">
        <f>SUM(F344:F352)</f>
        <v>580</v>
      </c>
      <c r="G353" s="19">
        <f>SUM(G344:G352)</f>
        <v>22.69</v>
      </c>
      <c r="H353" s="19">
        <f>SUM(H344:H352)</f>
        <v>20.38</v>
      </c>
      <c r="I353" s="19">
        <f>SUM(I344:I352)</f>
        <v>88.25</v>
      </c>
      <c r="J353" s="19">
        <f>SUM(J344:J352)</f>
        <v>628.56000000000006</v>
      </c>
      <c r="K353" s="25"/>
      <c r="L353" s="19">
        <f>SUM(L344:L352)</f>
        <v>0</v>
      </c>
    </row>
    <row r="354" spans="1:12" ht="15" x14ac:dyDescent="0.25">
      <c r="A354" s="13">
        <v>4</v>
      </c>
      <c r="B354" s="13">
        <f>B344</f>
        <v>2</v>
      </c>
      <c r="C354" s="10" t="s">
        <v>24</v>
      </c>
      <c r="D354" s="7"/>
      <c r="E354" s="74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14"/>
      <c r="B355" s="15"/>
      <c r="C355" s="11"/>
      <c r="D355" s="7"/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14"/>
      <c r="B356" s="15"/>
      <c r="C356" s="11"/>
      <c r="D356" s="7"/>
      <c r="E356" s="7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14"/>
      <c r="B357" s="15"/>
      <c r="C357" s="11"/>
      <c r="D357" s="7"/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14"/>
      <c r="B358" s="15"/>
      <c r="C358" s="11"/>
      <c r="D358" s="7"/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14"/>
      <c r="B359" s="15"/>
      <c r="C359" s="11"/>
      <c r="D359" s="7"/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14"/>
      <c r="B360" s="15"/>
      <c r="C360" s="11"/>
      <c r="D360" s="7"/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14"/>
      <c r="B361" s="15"/>
      <c r="C361" s="11"/>
      <c r="D361" s="6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14"/>
      <c r="B362" s="15"/>
      <c r="C362" s="11"/>
      <c r="D362" s="6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16"/>
      <c r="B363" s="17"/>
      <c r="C363" s="8"/>
      <c r="D363" s="18" t="s">
        <v>32</v>
      </c>
      <c r="E363" s="9"/>
      <c r="F363" s="19">
        <f>SUM(F354:F362)</f>
        <v>0</v>
      </c>
      <c r="G363" s="19">
        <f>SUM(G354:G362)</f>
        <v>0</v>
      </c>
      <c r="H363" s="19">
        <f>SUM(H354:H362)</f>
        <v>0</v>
      </c>
      <c r="I363" s="19">
        <f>SUM(I354:I362)</f>
        <v>0</v>
      </c>
      <c r="J363" s="19">
        <f>SUM(J354:J362)</f>
        <v>0</v>
      </c>
      <c r="K363" s="25"/>
      <c r="L363" s="19">
        <f>SUM(L354:L362)</f>
        <v>0</v>
      </c>
    </row>
    <row r="364" spans="1:12" ht="15.75" thickBot="1" x14ac:dyDescent="0.25">
      <c r="A364" s="33">
        <f>A344</f>
        <v>4</v>
      </c>
      <c r="B364" s="33">
        <f>B344</f>
        <v>2</v>
      </c>
      <c r="C364" s="86" t="s">
        <v>4</v>
      </c>
      <c r="D364" s="87"/>
      <c r="E364" s="31"/>
      <c r="F364" s="32">
        <f>F353+F363</f>
        <v>580</v>
      </c>
      <c r="G364" s="32">
        <f>G353+G363</f>
        <v>22.69</v>
      </c>
      <c r="H364" s="32">
        <f>H353+H363</f>
        <v>20.38</v>
      </c>
      <c r="I364" s="32">
        <f>I353+I363</f>
        <v>88.25</v>
      </c>
      <c r="J364" s="32">
        <f>J353+J363</f>
        <v>628.56000000000006</v>
      </c>
      <c r="K364" s="32"/>
      <c r="L364" s="32">
        <f>L353+L363</f>
        <v>0</v>
      </c>
    </row>
    <row r="365" spans="1:12" ht="15" x14ac:dyDescent="0.25">
      <c r="A365" s="20">
        <v>4</v>
      </c>
      <c r="B365" s="21">
        <v>3</v>
      </c>
      <c r="C365" s="22" t="s">
        <v>19</v>
      </c>
      <c r="D365" s="5" t="s">
        <v>20</v>
      </c>
      <c r="E365" s="39" t="s">
        <v>85</v>
      </c>
      <c r="F365" s="40">
        <v>150</v>
      </c>
      <c r="G365" s="40">
        <v>22.95</v>
      </c>
      <c r="H365" s="40">
        <v>10.050000000000001</v>
      </c>
      <c r="I365" s="40">
        <v>32.590000000000003</v>
      </c>
      <c r="J365" s="40">
        <v>314.86</v>
      </c>
      <c r="K365" s="41">
        <v>230</v>
      </c>
      <c r="L365" s="40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3"/>
      <c r="B367" s="15"/>
      <c r="C367" s="11"/>
      <c r="D367" s="7" t="s">
        <v>21</v>
      </c>
      <c r="E367" s="42" t="s">
        <v>56</v>
      </c>
      <c r="F367" s="43">
        <v>200</v>
      </c>
      <c r="G367" s="43">
        <v>0.30399999999999999</v>
      </c>
      <c r="H367" s="43">
        <v>0</v>
      </c>
      <c r="I367" s="43">
        <v>7.4</v>
      </c>
      <c r="J367" s="43">
        <v>30.26</v>
      </c>
      <c r="K367" s="44">
        <v>113</v>
      </c>
      <c r="L367" s="43"/>
    </row>
    <row r="368" spans="1:12" ht="15.75" customHeight="1" x14ac:dyDescent="0.25">
      <c r="A368" s="23"/>
      <c r="B368" s="15"/>
      <c r="C368" s="11"/>
      <c r="D368" s="7" t="s">
        <v>22</v>
      </c>
      <c r="E368" s="42" t="s">
        <v>41</v>
      </c>
      <c r="F368" s="43">
        <v>35</v>
      </c>
      <c r="G368" s="43">
        <v>2.63</v>
      </c>
      <c r="H368" s="43">
        <v>1.01</v>
      </c>
      <c r="I368" s="43">
        <v>17.43</v>
      </c>
      <c r="J368" s="43">
        <v>91.7</v>
      </c>
      <c r="K368" s="44">
        <v>121</v>
      </c>
      <c r="L368" s="43"/>
    </row>
    <row r="369" spans="1:12" ht="15" x14ac:dyDescent="0.25">
      <c r="A369" s="23"/>
      <c r="B369" s="15"/>
      <c r="C369" s="11"/>
      <c r="D369" s="7" t="s">
        <v>23</v>
      </c>
      <c r="E369" s="74" t="s">
        <v>57</v>
      </c>
      <c r="F369" s="43">
        <v>100</v>
      </c>
      <c r="G369" s="43">
        <v>1</v>
      </c>
      <c r="H369" s="43">
        <v>0</v>
      </c>
      <c r="I369" s="43">
        <v>8</v>
      </c>
      <c r="J369" s="43">
        <v>37</v>
      </c>
      <c r="K369" s="44">
        <v>137</v>
      </c>
      <c r="L369" s="43"/>
    </row>
    <row r="370" spans="1:12" ht="15" x14ac:dyDescent="0.25">
      <c r="A370" s="23"/>
      <c r="B370" s="15"/>
      <c r="C370" s="11"/>
      <c r="D370" s="51" t="s">
        <v>50</v>
      </c>
      <c r="E370" s="42" t="s">
        <v>52</v>
      </c>
      <c r="F370" s="43">
        <v>17</v>
      </c>
      <c r="G370" s="43">
        <v>2.48</v>
      </c>
      <c r="H370" s="43">
        <v>3.96</v>
      </c>
      <c r="I370" s="43">
        <v>0.68</v>
      </c>
      <c r="J370" s="43">
        <v>48.11</v>
      </c>
      <c r="K370" s="44" t="s">
        <v>51</v>
      </c>
      <c r="L370" s="43"/>
    </row>
    <row r="371" spans="1:12" ht="15" x14ac:dyDescent="0.25">
      <c r="A371" s="23"/>
      <c r="B371" s="15"/>
      <c r="C371" s="11"/>
      <c r="D371" s="51"/>
      <c r="E371" s="42"/>
      <c r="F371" s="43"/>
      <c r="G371" s="43"/>
      <c r="H371" s="43"/>
      <c r="I371" s="43"/>
      <c r="J371" s="43"/>
      <c r="K371" s="44"/>
      <c r="L371" s="43"/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4"/>
      <c r="B374" s="17"/>
      <c r="C374" s="8"/>
      <c r="D374" s="18" t="s">
        <v>32</v>
      </c>
      <c r="E374" s="9"/>
      <c r="F374" s="19">
        <f>SUM(F365:F373)</f>
        <v>502</v>
      </c>
      <c r="G374" s="19">
        <f t="shared" ref="G374:J374" si="31">SUM(G365:G373)</f>
        <v>29.363999999999997</v>
      </c>
      <c r="H374" s="19">
        <f t="shared" si="31"/>
        <v>15.02</v>
      </c>
      <c r="I374" s="19">
        <f t="shared" si="31"/>
        <v>66.100000000000009</v>
      </c>
      <c r="J374" s="19">
        <f t="shared" si="31"/>
        <v>521.92999999999995</v>
      </c>
      <c r="K374" s="25"/>
      <c r="L374" s="19">
        <f t="shared" ref="L374" si="32">SUM(L365:L373)</f>
        <v>0</v>
      </c>
    </row>
    <row r="375" spans="1:12" ht="15" x14ac:dyDescent="0.25">
      <c r="A375" s="26">
        <v>4</v>
      </c>
      <c r="B375" s="13">
        <f>B365</f>
        <v>3</v>
      </c>
      <c r="C375" s="10" t="s">
        <v>24</v>
      </c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7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7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3"/>
      <c r="B378" s="15"/>
      <c r="C378" s="11"/>
      <c r="D378" s="7"/>
      <c r="E378" s="74"/>
      <c r="F378" s="43"/>
      <c r="G378" s="43"/>
      <c r="H378" s="43"/>
      <c r="I378" s="43"/>
      <c r="J378" s="43"/>
      <c r="K378" s="44"/>
      <c r="L378" s="43"/>
    </row>
    <row r="379" spans="1:12" ht="15" x14ac:dyDescent="0.25">
      <c r="A379" s="23"/>
      <c r="B379" s="15"/>
      <c r="C379" s="11"/>
      <c r="D379" s="7"/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/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/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6"/>
      <c r="E382" s="74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32</v>
      </c>
      <c r="E384" s="9"/>
      <c r="F384" s="19">
        <f>SUM(F375:F383)</f>
        <v>0</v>
      </c>
      <c r="G384" s="19">
        <f>SUM(G375:G383)</f>
        <v>0</v>
      </c>
      <c r="H384" s="19">
        <f>SUM(H375:H383)</f>
        <v>0</v>
      </c>
      <c r="I384" s="19">
        <f>SUM(I375:I383)</f>
        <v>0</v>
      </c>
      <c r="J384" s="19">
        <f>SUM(J375:J383)</f>
        <v>0</v>
      </c>
      <c r="K384" s="25"/>
      <c r="L384" s="19">
        <f>SUM(L375:L383)</f>
        <v>0</v>
      </c>
    </row>
    <row r="385" spans="1:12" ht="15.75" thickBot="1" x14ac:dyDescent="0.25">
      <c r="A385" s="29">
        <f>A365</f>
        <v>4</v>
      </c>
      <c r="B385" s="30">
        <f>B365</f>
        <v>3</v>
      </c>
      <c r="C385" s="86" t="s">
        <v>4</v>
      </c>
      <c r="D385" s="87"/>
      <c r="E385" s="31"/>
      <c r="F385" s="32">
        <f>F374+F384</f>
        <v>502</v>
      </c>
      <c r="G385" s="32">
        <f>G374+G384</f>
        <v>29.363999999999997</v>
      </c>
      <c r="H385" s="32">
        <f>H374+H384</f>
        <v>15.02</v>
      </c>
      <c r="I385" s="32">
        <f>I374+I384</f>
        <v>66.100000000000009</v>
      </c>
      <c r="J385" s="32">
        <f>J374+J384</f>
        <v>521.92999999999995</v>
      </c>
      <c r="K385" s="32"/>
      <c r="L385" s="32">
        <f>L374+L384</f>
        <v>0</v>
      </c>
    </row>
    <row r="386" spans="1:12" ht="15" x14ac:dyDescent="0.25">
      <c r="A386" s="20">
        <v>4</v>
      </c>
      <c r="B386" s="21">
        <v>4</v>
      </c>
      <c r="C386" s="22" t="s">
        <v>19</v>
      </c>
      <c r="D386" s="5" t="s">
        <v>20</v>
      </c>
      <c r="E386" s="39" t="s">
        <v>76</v>
      </c>
      <c r="F386" s="40">
        <v>150</v>
      </c>
      <c r="G386" s="40">
        <v>3.31</v>
      </c>
      <c r="H386" s="40">
        <v>5.56</v>
      </c>
      <c r="I386" s="40">
        <v>25.99</v>
      </c>
      <c r="J386" s="40">
        <v>167.07</v>
      </c>
      <c r="K386" s="41">
        <v>52</v>
      </c>
      <c r="L386" s="40"/>
    </row>
    <row r="387" spans="1:12" ht="15" x14ac:dyDescent="0.25">
      <c r="A387" s="23"/>
      <c r="B387" s="15"/>
      <c r="C387" s="11"/>
      <c r="D387" s="6" t="s">
        <v>20</v>
      </c>
      <c r="E387" s="42" t="s">
        <v>86</v>
      </c>
      <c r="F387" s="43">
        <v>90</v>
      </c>
      <c r="G387" s="43">
        <v>18.5</v>
      </c>
      <c r="H387" s="43">
        <v>3.73</v>
      </c>
      <c r="I387" s="43">
        <v>2.5099999999999998</v>
      </c>
      <c r="J387" s="43">
        <v>116.1</v>
      </c>
      <c r="K387" s="44">
        <v>146</v>
      </c>
      <c r="L387" s="43"/>
    </row>
    <row r="388" spans="1:12" ht="15" x14ac:dyDescent="0.25">
      <c r="A388" s="23"/>
      <c r="B388" s="15"/>
      <c r="C388" s="11"/>
      <c r="D388" s="7" t="s">
        <v>21</v>
      </c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7" t="s">
        <v>22</v>
      </c>
      <c r="E389" s="42" t="s">
        <v>46</v>
      </c>
      <c r="F389" s="76">
        <v>35</v>
      </c>
      <c r="G389" s="43">
        <v>2.66</v>
      </c>
      <c r="H389" s="43">
        <v>0.28000000000000003</v>
      </c>
      <c r="I389" s="43">
        <v>17.22</v>
      </c>
      <c r="J389" s="43">
        <v>82.25</v>
      </c>
      <c r="K389" s="44">
        <v>119</v>
      </c>
      <c r="L389" s="43"/>
    </row>
    <row r="390" spans="1:12" ht="15" x14ac:dyDescent="0.25">
      <c r="A390" s="23"/>
      <c r="B390" s="15"/>
      <c r="C390" s="11"/>
      <c r="D390" s="7" t="s">
        <v>23</v>
      </c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3"/>
      <c r="B391" s="15"/>
      <c r="C391" s="11"/>
      <c r="D391" s="51" t="s">
        <v>50</v>
      </c>
      <c r="E391" s="42" t="s">
        <v>62</v>
      </c>
      <c r="F391" s="43">
        <v>15</v>
      </c>
      <c r="G391" s="43">
        <v>3.48</v>
      </c>
      <c r="H391" s="43">
        <v>4.43</v>
      </c>
      <c r="I391" s="43">
        <v>0</v>
      </c>
      <c r="J391" s="43">
        <v>54.6</v>
      </c>
      <c r="K391" s="44">
        <v>1</v>
      </c>
      <c r="L391" s="43"/>
    </row>
    <row r="392" spans="1:12" ht="15" x14ac:dyDescent="0.25">
      <c r="A392" s="23"/>
      <c r="B392" s="15"/>
      <c r="C392" s="11"/>
      <c r="D392" s="51" t="s">
        <v>29</v>
      </c>
      <c r="E392" s="42" t="s">
        <v>87</v>
      </c>
      <c r="F392" s="43">
        <v>200</v>
      </c>
      <c r="G392" s="43">
        <v>0.83</v>
      </c>
      <c r="H392" s="43">
        <v>0.04</v>
      </c>
      <c r="I392" s="43">
        <v>15.16</v>
      </c>
      <c r="J392" s="43">
        <v>64.22</v>
      </c>
      <c r="K392" s="44">
        <v>102</v>
      </c>
      <c r="L392" s="43"/>
    </row>
    <row r="393" spans="1:12" ht="15" x14ac:dyDescent="0.25">
      <c r="A393" s="23"/>
      <c r="B393" s="15"/>
      <c r="C393" s="11"/>
      <c r="D393" s="77" t="s">
        <v>22</v>
      </c>
      <c r="E393" s="80" t="s">
        <v>91</v>
      </c>
      <c r="F393" s="81">
        <v>30</v>
      </c>
      <c r="G393" s="81">
        <v>1.98</v>
      </c>
      <c r="H393" s="81">
        <v>0.36</v>
      </c>
      <c r="I393" s="81">
        <v>12.06</v>
      </c>
      <c r="J393" s="81">
        <v>59.4</v>
      </c>
      <c r="K393" s="82">
        <v>120</v>
      </c>
      <c r="L393" s="43"/>
    </row>
    <row r="394" spans="1:12" ht="15" x14ac:dyDescent="0.25">
      <c r="A394" s="23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 x14ac:dyDescent="0.25">
      <c r="A395" s="24"/>
      <c r="B395" s="17"/>
      <c r="C395" s="8"/>
      <c r="D395" s="18" t="s">
        <v>32</v>
      </c>
      <c r="E395" s="9"/>
      <c r="F395" s="19">
        <f>SUM(F386:F394)</f>
        <v>520</v>
      </c>
      <c r="G395" s="19">
        <f>SUM(G386:G394)</f>
        <v>30.759999999999998</v>
      </c>
      <c r="H395" s="19">
        <f>SUM(H386:H394)</f>
        <v>14.399999999999997</v>
      </c>
      <c r="I395" s="19">
        <f>SUM(I386:I394)</f>
        <v>72.94</v>
      </c>
      <c r="J395" s="19">
        <f>SUM(J386:J394)</f>
        <v>543.64</v>
      </c>
      <c r="K395" s="25"/>
      <c r="L395" s="19">
        <f>SUM(L386:L394)</f>
        <v>0</v>
      </c>
    </row>
    <row r="396" spans="1:12" ht="15" x14ac:dyDescent="0.25">
      <c r="A396" s="26">
        <v>4</v>
      </c>
      <c r="B396" s="13">
        <f>B386</f>
        <v>4</v>
      </c>
      <c r="C396" s="10" t="s">
        <v>24</v>
      </c>
      <c r="D396" s="7"/>
      <c r="E396" s="42"/>
      <c r="F396" s="43"/>
      <c r="G396" s="43"/>
      <c r="H396" s="43"/>
      <c r="I396" s="43"/>
      <c r="J396" s="43"/>
      <c r="K396" s="44"/>
      <c r="L396" s="43"/>
    </row>
    <row r="397" spans="1:12" ht="15" x14ac:dyDescent="0.25">
      <c r="A397" s="23"/>
      <c r="B397" s="15"/>
      <c r="C397" s="11"/>
      <c r="D397" s="7"/>
      <c r="E397" s="42"/>
      <c r="F397" s="43"/>
      <c r="G397" s="43"/>
      <c r="H397" s="43"/>
      <c r="I397" s="43"/>
      <c r="J397" s="43"/>
      <c r="K397" s="44"/>
      <c r="L397" s="43"/>
    </row>
    <row r="398" spans="1:12" ht="15" x14ac:dyDescent="0.25">
      <c r="A398" s="23"/>
      <c r="B398" s="15"/>
      <c r="C398" s="11"/>
      <c r="D398" s="7"/>
      <c r="E398" s="72"/>
      <c r="F398" s="43"/>
      <c r="G398" s="43"/>
      <c r="H398" s="43"/>
      <c r="I398" s="43"/>
      <c r="J398" s="43"/>
      <c r="K398" s="44"/>
      <c r="L398" s="43"/>
    </row>
    <row r="399" spans="1:12" ht="15" x14ac:dyDescent="0.25">
      <c r="A399" s="23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23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23"/>
      <c r="B401" s="15"/>
      <c r="C401" s="11"/>
      <c r="D401" s="7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23"/>
      <c r="B402" s="15"/>
      <c r="C402" s="11"/>
      <c r="D402" s="7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23"/>
      <c r="B403" s="15"/>
      <c r="C403" s="11"/>
      <c r="D403" s="6"/>
      <c r="E403" s="42"/>
      <c r="F403" s="43"/>
      <c r="G403" s="43"/>
      <c r="H403" s="43"/>
      <c r="I403" s="43"/>
      <c r="J403" s="43"/>
      <c r="K403" s="44"/>
      <c r="L403" s="43"/>
    </row>
    <row r="404" spans="1:12" ht="15" x14ac:dyDescent="0.25">
      <c r="A404" s="23"/>
      <c r="B404" s="15"/>
      <c r="C404" s="11"/>
      <c r="D404" s="6"/>
      <c r="E404" s="42"/>
      <c r="F404" s="43"/>
      <c r="G404" s="43"/>
      <c r="H404" s="43"/>
      <c r="I404" s="43"/>
      <c r="J404" s="43"/>
      <c r="K404" s="44"/>
      <c r="L404" s="43"/>
    </row>
    <row r="405" spans="1:12" ht="15" x14ac:dyDescent="0.25">
      <c r="A405" s="24"/>
      <c r="B405" s="17"/>
      <c r="C405" s="8"/>
      <c r="D405" s="18" t="s">
        <v>32</v>
      </c>
      <c r="E405" s="9"/>
      <c r="F405" s="19">
        <f>SUM(F396:F404)</f>
        <v>0</v>
      </c>
      <c r="G405" s="19">
        <f>SUM(G396:G404)</f>
        <v>0</v>
      </c>
      <c r="H405" s="19">
        <f>SUM(H396:H404)</f>
        <v>0</v>
      </c>
      <c r="I405" s="19">
        <f>SUM(I396:I404)</f>
        <v>0</v>
      </c>
      <c r="J405" s="19">
        <f>SUM(J396:J404)</f>
        <v>0</v>
      </c>
      <c r="K405" s="25"/>
      <c r="L405" s="19">
        <f>SUM(L396:L404)</f>
        <v>0</v>
      </c>
    </row>
    <row r="406" spans="1:12" ht="15.75" thickBot="1" x14ac:dyDescent="0.25">
      <c r="A406" s="29">
        <f>A386</f>
        <v>4</v>
      </c>
      <c r="B406" s="30">
        <f>B386</f>
        <v>4</v>
      </c>
      <c r="C406" s="86" t="s">
        <v>4</v>
      </c>
      <c r="D406" s="87"/>
      <c r="E406" s="31"/>
      <c r="F406" s="32">
        <f>F395+F405</f>
        <v>520</v>
      </c>
      <c r="G406" s="32">
        <f>G395+G405</f>
        <v>30.759999999999998</v>
      </c>
      <c r="H406" s="32">
        <f>H395+H405</f>
        <v>14.399999999999997</v>
      </c>
      <c r="I406" s="32">
        <f>I395+I405</f>
        <v>72.94</v>
      </c>
      <c r="J406" s="32">
        <f>J395+J405</f>
        <v>543.64</v>
      </c>
      <c r="K406" s="32"/>
      <c r="L406" s="32">
        <f>L395+L405</f>
        <v>0</v>
      </c>
    </row>
    <row r="407" spans="1:12" ht="15" x14ac:dyDescent="0.25">
      <c r="A407" s="20">
        <v>4</v>
      </c>
      <c r="B407" s="21">
        <v>5</v>
      </c>
      <c r="C407" s="22" t="s">
        <v>19</v>
      </c>
      <c r="D407" s="5" t="s">
        <v>20</v>
      </c>
      <c r="E407" s="39" t="s">
        <v>71</v>
      </c>
      <c r="F407" s="40">
        <v>150</v>
      </c>
      <c r="G407" s="40">
        <v>15.59</v>
      </c>
      <c r="H407" s="40">
        <v>16.45</v>
      </c>
      <c r="I407" s="40">
        <v>2.79</v>
      </c>
      <c r="J407" s="40">
        <v>222.36</v>
      </c>
      <c r="K407" s="41">
        <v>66</v>
      </c>
      <c r="L407" s="40"/>
    </row>
    <row r="408" spans="1:12" ht="15" x14ac:dyDescent="0.25">
      <c r="A408" s="23"/>
      <c r="B408" s="15"/>
      <c r="C408" s="11"/>
      <c r="D408" s="6"/>
      <c r="E408" s="42"/>
      <c r="F408" s="43"/>
      <c r="G408" s="43"/>
      <c r="H408" s="43"/>
      <c r="I408" s="43"/>
      <c r="J408" s="43"/>
      <c r="K408" s="44"/>
      <c r="L408" s="43"/>
    </row>
    <row r="409" spans="1:12" ht="15" x14ac:dyDescent="0.25">
      <c r="A409" s="23"/>
      <c r="B409" s="15"/>
      <c r="C409" s="11"/>
      <c r="D409" s="7" t="s">
        <v>21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23"/>
      <c r="B410" s="15"/>
      <c r="C410" s="11"/>
      <c r="D410" s="7" t="s">
        <v>22</v>
      </c>
      <c r="E410" s="42" t="s">
        <v>41</v>
      </c>
      <c r="F410" s="43">
        <v>35</v>
      </c>
      <c r="G410" s="43">
        <v>2.63</v>
      </c>
      <c r="H410" s="43">
        <v>1.01</v>
      </c>
      <c r="I410" s="43">
        <v>17.43</v>
      </c>
      <c r="J410" s="43">
        <v>91.7</v>
      </c>
      <c r="K410" s="44">
        <v>119</v>
      </c>
      <c r="L410" s="43"/>
    </row>
    <row r="411" spans="1:12" ht="15" x14ac:dyDescent="0.25">
      <c r="A411" s="23"/>
      <c r="B411" s="15"/>
      <c r="C411" s="11"/>
      <c r="D411" s="7" t="s">
        <v>23</v>
      </c>
      <c r="E411" s="42" t="s">
        <v>44</v>
      </c>
      <c r="F411" s="43">
        <v>150</v>
      </c>
      <c r="G411" s="43">
        <v>1</v>
      </c>
      <c r="H411" s="43">
        <v>1</v>
      </c>
      <c r="I411" s="43">
        <v>15</v>
      </c>
      <c r="J411" s="43">
        <v>71</v>
      </c>
      <c r="K411" s="44">
        <v>24</v>
      </c>
      <c r="L411" s="43"/>
    </row>
    <row r="412" spans="1:12" ht="15" x14ac:dyDescent="0.25">
      <c r="A412" s="23"/>
      <c r="B412" s="15"/>
      <c r="C412" s="11"/>
      <c r="D412" s="51" t="s">
        <v>29</v>
      </c>
      <c r="E412" s="42" t="s">
        <v>58</v>
      </c>
      <c r="F412" s="43">
        <v>200</v>
      </c>
      <c r="G412" s="43">
        <v>1</v>
      </c>
      <c r="H412" s="43">
        <v>0.2</v>
      </c>
      <c r="I412" s="43">
        <v>20.2</v>
      </c>
      <c r="J412" s="43">
        <v>92</v>
      </c>
      <c r="K412" s="44">
        <v>107</v>
      </c>
      <c r="L412" s="43"/>
    </row>
    <row r="413" spans="1:12" ht="15" x14ac:dyDescent="0.25">
      <c r="A413" s="23"/>
      <c r="B413" s="15"/>
      <c r="C413" s="11"/>
      <c r="D413" s="51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23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23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.75" customHeight="1" x14ac:dyDescent="0.25">
      <c r="A416" s="24"/>
      <c r="B416" s="17"/>
      <c r="C416" s="8"/>
      <c r="D416" s="18" t="s">
        <v>32</v>
      </c>
      <c r="E416" s="9"/>
      <c r="F416" s="19">
        <f>SUM(F407:F415)</f>
        <v>535</v>
      </c>
      <c r="G416" s="19">
        <f t="shared" ref="G416:J416" si="33">SUM(G407:G415)</f>
        <v>20.22</v>
      </c>
      <c r="H416" s="19">
        <f t="shared" si="33"/>
        <v>18.66</v>
      </c>
      <c r="I416" s="19">
        <f t="shared" si="33"/>
        <v>55.42</v>
      </c>
      <c r="J416" s="19">
        <f t="shared" si="33"/>
        <v>477.06</v>
      </c>
      <c r="K416" s="25"/>
      <c r="L416" s="19">
        <f t="shared" ref="L416" si="34">SUM(L407:L415)</f>
        <v>0</v>
      </c>
    </row>
    <row r="417" spans="1:12" ht="15" x14ac:dyDescent="0.25">
      <c r="A417" s="26">
        <v>4</v>
      </c>
      <c r="B417" s="13">
        <f>B407</f>
        <v>5</v>
      </c>
      <c r="C417" s="10" t="s">
        <v>24</v>
      </c>
      <c r="D417" s="7"/>
      <c r="E417" s="42"/>
      <c r="F417" s="43"/>
      <c r="G417" s="43"/>
      <c r="H417" s="43"/>
      <c r="I417" s="43"/>
      <c r="J417" s="43"/>
      <c r="K417" s="44"/>
      <c r="L417" s="43"/>
    </row>
    <row r="418" spans="1:12" ht="15.75" customHeight="1" x14ac:dyDescent="0.25">
      <c r="A418" s="23"/>
      <c r="B418" s="15"/>
      <c r="C418" s="11"/>
      <c r="D418" s="7"/>
      <c r="E418" s="72"/>
      <c r="F418" s="43"/>
      <c r="G418" s="43"/>
      <c r="H418" s="43"/>
      <c r="I418" s="43"/>
      <c r="J418" s="43"/>
      <c r="K418" s="44"/>
      <c r="L418" s="43"/>
    </row>
    <row r="419" spans="1:12" ht="15" x14ac:dyDescent="0.25">
      <c r="A419" s="23"/>
      <c r="B419" s="15"/>
      <c r="C419" s="11"/>
      <c r="D419" s="7"/>
      <c r="E419" s="42"/>
      <c r="F419" s="43"/>
      <c r="G419" s="43"/>
      <c r="H419" s="43"/>
      <c r="I419" s="43"/>
      <c r="J419" s="43"/>
      <c r="K419" s="44"/>
      <c r="L419" s="43"/>
    </row>
    <row r="420" spans="1:12" ht="15" x14ac:dyDescent="0.25">
      <c r="A420" s="23"/>
      <c r="B420" s="15"/>
      <c r="C420" s="11"/>
      <c r="D420" s="7"/>
      <c r="E420" s="42"/>
      <c r="F420" s="43"/>
      <c r="G420" s="43"/>
      <c r="H420" s="43"/>
      <c r="I420" s="43"/>
      <c r="J420" s="43"/>
      <c r="K420" s="44"/>
      <c r="L420" s="43"/>
    </row>
    <row r="421" spans="1:12" ht="15" x14ac:dyDescent="0.25">
      <c r="A421" s="23"/>
      <c r="B421" s="15"/>
      <c r="C421" s="11"/>
      <c r="D421" s="7"/>
      <c r="E421" s="42"/>
      <c r="F421" s="43"/>
      <c r="G421" s="43"/>
      <c r="H421" s="43"/>
      <c r="I421" s="43"/>
      <c r="J421" s="43"/>
      <c r="K421" s="44"/>
      <c r="L421" s="43"/>
    </row>
    <row r="422" spans="1:12" ht="15" x14ac:dyDescent="0.25">
      <c r="A422" s="23"/>
      <c r="B422" s="15"/>
      <c r="C422" s="11"/>
      <c r="D422" s="7"/>
      <c r="E422" s="42"/>
      <c r="F422" s="43"/>
      <c r="G422" s="43"/>
      <c r="H422" s="43"/>
      <c r="I422" s="43"/>
      <c r="J422" s="43"/>
      <c r="K422" s="44"/>
      <c r="L422" s="43"/>
    </row>
    <row r="423" spans="1:12" ht="15" x14ac:dyDescent="0.25">
      <c r="A423" s="23"/>
      <c r="B423" s="15"/>
      <c r="C423" s="11"/>
      <c r="D423" s="7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32</v>
      </c>
      <c r="E426" s="9"/>
      <c r="F426" s="19">
        <f>SUM(F417:F425)</f>
        <v>0</v>
      </c>
      <c r="G426" s="19">
        <f>SUM(G417:G425)</f>
        <v>0</v>
      </c>
      <c r="H426" s="19">
        <f>SUM(H417:H425)</f>
        <v>0</v>
      </c>
      <c r="I426" s="19">
        <f>SUM(I417:I425)</f>
        <v>0</v>
      </c>
      <c r="J426" s="19">
        <f>SUM(J417:J425)</f>
        <v>0</v>
      </c>
      <c r="K426" s="25"/>
      <c r="L426" s="19">
        <f>SUM(L417:L425)</f>
        <v>0</v>
      </c>
    </row>
    <row r="427" spans="1:12" ht="15.75" thickBot="1" x14ac:dyDescent="0.25">
      <c r="A427" s="29">
        <f>A407</f>
        <v>4</v>
      </c>
      <c r="B427" s="30">
        <f>B407</f>
        <v>5</v>
      </c>
      <c r="C427" s="86" t="s">
        <v>4</v>
      </c>
      <c r="D427" s="87"/>
      <c r="E427" s="31"/>
      <c r="F427" s="32">
        <f>F416+F426</f>
        <v>535</v>
      </c>
      <c r="G427" s="32">
        <f>G416+G426</f>
        <v>20.22</v>
      </c>
      <c r="H427" s="32">
        <f>H416+H426</f>
        <v>18.66</v>
      </c>
      <c r="I427" s="32">
        <f>I416+I426</f>
        <v>55.42</v>
      </c>
      <c r="J427" s="32">
        <f>J416+J426</f>
        <v>477.06</v>
      </c>
      <c r="K427" s="32"/>
      <c r="L427" s="32">
        <f>L416+L426</f>
        <v>0</v>
      </c>
    </row>
    <row r="428" spans="1:12" ht="13.5" thickBot="1" x14ac:dyDescent="0.25">
      <c r="A428" s="27"/>
      <c r="B428" s="28"/>
      <c r="C428" s="91" t="s">
        <v>5</v>
      </c>
      <c r="D428" s="91"/>
      <c r="E428" s="91"/>
      <c r="F428" s="34">
        <f>(F26+F47+F68+F89+F110+F131+F152+F175+F196+F217+F238+F259+F280+F301+F322+F343+F364+F385+F406+F427)/(IF(F26=0,0,1)+IF(F47=0,0,1)+IF(F68=0,0,1)+IF(F89=0,0,1)+IF(F110=0,0,1)+IF(F131=0,0,1)+IF(F152=0,0,1)+IF(F175=0,0,1)+IF(F196=0,0,1)+IF(F217=0,0,1)+IF(F238=0,0,1)+IF(F259=0,0,1)+IF(F280=0,0,1)+IF(F301=0,0,1)+IF(F322=0,0,1)+IF(F343=0,0,1)+IF(F364=0,0,1)+IF(F385=0,0,1)+IF(F406=0,0,1)+IF(F427=0,0,1))</f>
        <v>549.6</v>
      </c>
      <c r="G428" s="34">
        <f>(G26+G47+G68+G89+G110+G131+G152+G175+G196+G217+G238+G259+G280+G301+G322+G343+G364+G385+G406+G427)/(IF(G26=0,0,1)+IF(G47=0,0,1)+IF(G68=0,0,1)+IF(G89=0,0,1)+IF(G110=0,0,1)+IF(G131=0,0,1)+IF(G152=0,0,1)+IF(G175=0,0,1)+IF(G196=0,0,1)+IF(G217=0,0,1)+IF(G238=0,0,1)+IF(G259=0,0,1)+IF(G280=0,0,1)+IF(G301=0,0,1)+IF(G322=0,0,1)+IF(G343=0,0,1)+IF(G364=0,0,1)+IF(G385=0,0,1)+IF(G406=0,0,1)+IF(G427=0,0,1))</f>
        <v>24.250199999999996</v>
      </c>
      <c r="H428" s="34">
        <f>(H26+H47+H68+H89+H110+H131+H152+H175+H196+H217+H238+H259+H280+H301+H322+H343+H364+H385+H406+H427)/(IF(H26=0,0,1)+IF(H47=0,0,1)+IF(H68=0,0,1)+IF(H89=0,0,1)+IF(H110=0,0,1)+IF(H131=0,0,1)+IF(H152=0,0,1)+IF(H175=0,0,1)+IF(H196=0,0,1)+IF(H217=0,0,1)+IF(H238=0,0,1)+IF(H259=0,0,1)+IF(H280=0,0,1)+IF(H301=0,0,1)+IF(H322=0,0,1)+IF(H343=0,0,1)+IF(H364=0,0,1)+IF(H385=0,0,1)+IF(H406=0,0,1)+IF(H427=0,0,1))</f>
        <v>20.265000000000001</v>
      </c>
      <c r="I428" s="34">
        <f>(I26+I47+I68+I89+I110+I131+I152+I175+I196+I217+I238+I259+I280+I301+I322+I343+I364+I385+I406+I427)/(IF(I26=0,0,1)+IF(I47=0,0,1)+IF(I68=0,0,1)+IF(I89=0,0,1)+IF(I110=0,0,1)+IF(I131=0,0,1)+IF(I152=0,0,1)+IF(I175=0,0,1)+IF(I196=0,0,1)+IF(I217=0,0,1)+IF(I238=0,0,1)+IF(I259=0,0,1)+IF(I280=0,0,1)+IF(I301=0,0,1)+IF(I322=0,0,1)+IF(I343=0,0,1)+IF(I364=0,0,1)+IF(I385=0,0,1)+IF(I406=0,0,1)+IF(I427=0,0,1))</f>
        <v>72.171999999999997</v>
      </c>
      <c r="J428" s="34">
        <f>(J26+J47+J68+J89+J110+J131+J152+J175+J196+J217+J238+J259+J280+J301+J322+J343+J364+J385+J406+J427)/(IF(J26=0,0,1)+IF(J47=0,0,1)+IF(J68=0,0,1)+IF(J89=0,0,1)+IF(J110=0,0,1)+IF(J131=0,0,1)+IF(J152=0,0,1)+IF(J175=0,0,1)+IF(J196=0,0,1)+IF(J217=0,0,1)+IF(J238=0,0,1)+IF(J259=0,0,1)+IF(J280=0,0,1)+IF(J301=0,0,1)+IF(J322=0,0,1)+IF(J343=0,0,1)+IF(J364=0,0,1)+IF(J385=0,0,1)+IF(J406=0,0,1)+IF(J427=0,0,1))</f>
        <v>570.85149999999999</v>
      </c>
      <c r="K428" s="34" t="s">
        <v>38</v>
      </c>
      <c r="L428" s="34" t="e">
        <f>(L26+L47+L68+L89+L110+L131+L152+L175+L196+L217+L238+L259+L280+L301+L322+L343+L364+L385+L406+L427)/(IF(L26=0,0,1)+IF(L47=0,0,1)+IF(L68=0,0,1)+IF(L89=0,0,1)+IF(L110=0,0,1)+IF(L131=0,0,1)+IF(L152=0,0,1)+IF(L175=0,0,1)+IF(L196=0,0,1)+IF(L217=0,0,1)+IF(L238=0,0,1)+IF(L259=0,0,1)+IF(L280=0,0,1)+IF(L301=0,0,1)+IF(L322=0,0,1)+IF(L343=0,0,1)+IF(L364=0,0,1)+IF(L385=0,0,1)+IF(L406=0,0,1)+IF(L427=0,0,1))</f>
        <v>#DIV/0!</v>
      </c>
    </row>
  </sheetData>
  <mergeCells count="24">
    <mergeCell ref="C428:E428"/>
    <mergeCell ref="C217:D217"/>
    <mergeCell ref="C131:D131"/>
    <mergeCell ref="C152:D152"/>
    <mergeCell ref="C175:D175"/>
    <mergeCell ref="C196:D196"/>
    <mergeCell ref="C238:D238"/>
    <mergeCell ref="C259:D259"/>
    <mergeCell ref="C280:D280"/>
    <mergeCell ref="C301:D301"/>
    <mergeCell ref="C322:D322"/>
    <mergeCell ref="C343:D343"/>
    <mergeCell ref="C364:D364"/>
    <mergeCell ref="C385:D385"/>
    <mergeCell ref="C406:D406"/>
    <mergeCell ref="C427:D427"/>
    <mergeCell ref="C89:D89"/>
    <mergeCell ref="C110:D110"/>
    <mergeCell ref="C26:D26"/>
    <mergeCell ref="C1:E1"/>
    <mergeCell ref="H1:K1"/>
    <mergeCell ref="H2:K2"/>
    <mergeCell ref="C47:D47"/>
    <mergeCell ref="C68:D68"/>
  </mergeCells>
  <pageMargins left="0.70866141732283472" right="0.11811023622047245" top="0.15748031496062992" bottom="0.15748031496062992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2023-10-24T03:35:58Z</cp:lastPrinted>
  <dcterms:created xsi:type="dcterms:W3CDTF">2022-05-16T14:23:56Z</dcterms:created>
  <dcterms:modified xsi:type="dcterms:W3CDTF">2023-11-19T12:40:07Z</dcterms:modified>
</cp:coreProperties>
</file>